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135" windowWidth="9180" windowHeight="4500" tabRatio="702"/>
  </bookViews>
  <sheets>
    <sheet name="EF" sheetId="4" r:id="rId1"/>
    <sheet name="EG" sheetId="18" r:id="rId2"/>
    <sheet name="BF" sheetId="15" r:id="rId3"/>
    <sheet name="BG" sheetId="19" r:id="rId4"/>
    <sheet name="MF" sheetId="16" r:id="rId5"/>
    <sheet name="MG" sheetId="20" r:id="rId6"/>
    <sheet name="Par Equipe" sheetId="17" r:id="rId7"/>
    <sheet name="IND Finale" sheetId="21" r:id="rId8"/>
    <sheet name="EQ Finale" sheetId="22" r:id="rId9"/>
  </sheets>
  <externalReferences>
    <externalReference r:id="rId10"/>
  </externalReferences>
  <definedNames>
    <definedName name="_xlnm._FilterDatabase" localSheetId="2" hidden="1">BF!$B$6:$J$126</definedName>
    <definedName name="_xlnm._FilterDatabase" localSheetId="0" hidden="1">EF!$B$8:$J$8</definedName>
    <definedName name="_xlnm._FilterDatabase" localSheetId="4" hidden="1">MF!$B$7:$J$89</definedName>
    <definedName name="_xlnm._FilterDatabase" localSheetId="6" hidden="1">'Par Equipe'!$B$6:$H$18</definedName>
    <definedName name="_xlnm.Print_Area" localSheetId="2">BF!$A$1:$K$126</definedName>
    <definedName name="_xlnm.Print_Area" localSheetId="3">BG!$A$1:$K$142</definedName>
    <definedName name="_xlnm.Print_Area" localSheetId="0">EF!$A$1:$K$101</definedName>
    <definedName name="_xlnm.Print_Area" localSheetId="1">EG!$A$1:$K$141</definedName>
    <definedName name="_xlnm.Print_Area" localSheetId="4">MF!$A$1:$K$89</definedName>
    <definedName name="_xlnm.Print_Area" localSheetId="5">MG!$A$1:$K$91</definedName>
    <definedName name="_xlnm.Print_Area" localSheetId="6">'Par Equipe'!$A$1:$I$100</definedName>
  </definedNames>
  <calcPr calcId="124519"/>
</workbook>
</file>

<file path=xl/calcChain.xml><?xml version="1.0" encoding="utf-8"?>
<calcChain xmlns="http://schemas.openxmlformats.org/spreadsheetml/2006/main">
  <c r="H51" i="22"/>
  <c r="P50"/>
  <c r="H50"/>
  <c r="P49"/>
  <c r="P48"/>
  <c r="H47"/>
  <c r="H44"/>
  <c r="H43"/>
  <c r="H36"/>
  <c r="H35"/>
  <c r="H34"/>
  <c r="P33"/>
  <c r="H33"/>
  <c r="P32"/>
  <c r="H32"/>
  <c r="P31"/>
  <c r="H31"/>
  <c r="H30"/>
  <c r="P28"/>
  <c r="H28"/>
  <c r="H27"/>
  <c r="H26"/>
  <c r="G18"/>
  <c r="G17"/>
  <c r="O16"/>
  <c r="G16"/>
  <c r="O15"/>
  <c r="G15"/>
  <c r="O14"/>
  <c r="G14"/>
  <c r="O13"/>
  <c r="G13"/>
  <c r="G12"/>
  <c r="G10"/>
  <c r="G9"/>
  <c r="J87" i="21" l="1"/>
  <c r="J86"/>
  <c r="J85"/>
  <c r="J84"/>
  <c r="J83"/>
  <c r="J82"/>
  <c r="J81"/>
  <c r="J80"/>
  <c r="J75"/>
  <c r="J74"/>
  <c r="J73"/>
  <c r="J72"/>
  <c r="J71"/>
  <c r="J70"/>
  <c r="J69"/>
  <c r="J68"/>
  <c r="J67"/>
  <c r="J66"/>
  <c r="J65"/>
  <c r="J64"/>
  <c r="J63"/>
  <c r="J58"/>
  <c r="J57"/>
  <c r="J56"/>
  <c r="J55"/>
  <c r="J54"/>
  <c r="J53"/>
  <c r="J52"/>
  <c r="J51"/>
  <c r="J50"/>
  <c r="J49"/>
  <c r="J44"/>
  <c r="J43"/>
  <c r="J42"/>
  <c r="J41"/>
  <c r="J40"/>
  <c r="J39"/>
  <c r="J38"/>
  <c r="J37"/>
  <c r="J36"/>
  <c r="I31"/>
  <c r="I30"/>
  <c r="I29"/>
  <c r="I28"/>
  <c r="I27"/>
  <c r="I26"/>
  <c r="I25"/>
  <c r="I24"/>
  <c r="I23"/>
  <c r="I22"/>
  <c r="I21"/>
  <c r="I20"/>
  <c r="I19"/>
  <c r="I14"/>
  <c r="I13"/>
  <c r="I12"/>
  <c r="I11"/>
  <c r="I10"/>
  <c r="I9"/>
  <c r="I8"/>
  <c r="I7"/>
  <c r="I6"/>
  <c r="I5"/>
  <c r="H99" i="17" l="1"/>
  <c r="H98"/>
  <c r="H97"/>
  <c r="H96"/>
  <c r="H95"/>
  <c r="H94"/>
  <c r="H93"/>
  <c r="H92"/>
  <c r="H91"/>
  <c r="H87"/>
  <c r="H86"/>
  <c r="H85"/>
  <c r="H84"/>
  <c r="H83"/>
  <c r="H82"/>
  <c r="H81"/>
  <c r="H80"/>
  <c r="H79"/>
  <c r="H78"/>
  <c r="H77"/>
  <c r="H76"/>
  <c r="H75"/>
  <c r="H74"/>
  <c r="H73"/>
  <c r="H72"/>
  <c r="H68"/>
  <c r="H67"/>
  <c r="H66"/>
  <c r="H65"/>
  <c r="H64"/>
  <c r="H63"/>
  <c r="H62"/>
  <c r="H61"/>
  <c r="H60"/>
  <c r="H59"/>
  <c r="H58"/>
  <c r="H57"/>
  <c r="H56"/>
  <c r="H55"/>
  <c r="H54"/>
  <c r="H53"/>
  <c r="I91" i="20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142" i="19" l="1"/>
  <c r="H142"/>
  <c r="G142"/>
  <c r="F142"/>
  <c r="E142"/>
  <c r="D142"/>
  <c r="I141"/>
  <c r="H141"/>
  <c r="G141"/>
  <c r="F141"/>
  <c r="E141"/>
  <c r="D141"/>
  <c r="I140"/>
  <c r="H140"/>
  <c r="G140"/>
  <c r="F140"/>
  <c r="E140"/>
  <c r="D140"/>
  <c r="I139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113"/>
  <c r="H113"/>
  <c r="G113"/>
  <c r="F113"/>
  <c r="E113"/>
  <c r="D113"/>
  <c r="I112"/>
  <c r="H112"/>
  <c r="G112"/>
  <c r="F112"/>
  <c r="E112"/>
  <c r="D112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F23" i="18"/>
  <c r="I141"/>
  <c r="H141"/>
  <c r="G141"/>
  <c r="F141"/>
  <c r="E141"/>
  <c r="D141"/>
  <c r="I140"/>
  <c r="H140"/>
  <c r="G140"/>
  <c r="F140"/>
  <c r="E140"/>
  <c r="D140"/>
  <c r="I139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30"/>
  <c r="H130"/>
  <c r="G130"/>
  <c r="F130"/>
  <c r="E130"/>
  <c r="D130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E114"/>
  <c r="D114"/>
  <c r="I113"/>
  <c r="H113"/>
  <c r="G113"/>
  <c r="F113"/>
  <c r="E113"/>
  <c r="D113"/>
  <c r="I112"/>
  <c r="H112"/>
  <c r="G112"/>
  <c r="F112"/>
  <c r="E112"/>
  <c r="D112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E23"/>
  <c r="D23"/>
  <c r="I22"/>
  <c r="H22"/>
  <c r="G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D63" i="16" l="1"/>
  <c r="E63"/>
  <c r="F63"/>
  <c r="G63"/>
  <c r="H63"/>
  <c r="I63"/>
  <c r="H47" i="17"/>
  <c r="H43"/>
  <c r="H41"/>
  <c r="H39"/>
  <c r="H44"/>
  <c r="H38"/>
  <c r="H48"/>
  <c r="H46"/>
  <c r="H45"/>
  <c r="H42"/>
  <c r="H40"/>
  <c r="H31"/>
  <c r="H25"/>
  <c r="H34"/>
  <c r="H30"/>
  <c r="H22"/>
  <c r="H32"/>
  <c r="H23"/>
  <c r="H24"/>
  <c r="H27"/>
  <c r="H29"/>
  <c r="H28"/>
  <c r="H26"/>
  <c r="H33"/>
  <c r="H10"/>
  <c r="H8"/>
  <c r="H18"/>
  <c r="H16"/>
  <c r="H9"/>
  <c r="H12"/>
  <c r="H13"/>
  <c r="H7"/>
  <c r="H14"/>
  <c r="H17"/>
  <c r="H15"/>
  <c r="H11"/>
  <c r="D9" i="4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D64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D80"/>
  <c r="E80"/>
  <c r="F80"/>
  <c r="G80"/>
  <c r="H80"/>
  <c r="I80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91"/>
  <c r="E91"/>
  <c r="F91"/>
  <c r="G91"/>
  <c r="H91"/>
  <c r="I91"/>
  <c r="D92"/>
  <c r="E92"/>
  <c r="F92"/>
  <c r="G92"/>
  <c r="H92"/>
  <c r="I92"/>
  <c r="D93"/>
  <c r="E93"/>
  <c r="F93"/>
  <c r="G93"/>
  <c r="H93"/>
  <c r="I93"/>
  <c r="D94"/>
  <c r="E94"/>
  <c r="F94"/>
  <c r="G94"/>
  <c r="H94"/>
  <c r="I94"/>
  <c r="D95"/>
  <c r="E95"/>
  <c r="F95"/>
  <c r="G95"/>
  <c r="H95"/>
  <c r="I95"/>
  <c r="D96"/>
  <c r="E96"/>
  <c r="F96"/>
  <c r="G96"/>
  <c r="H96"/>
  <c r="I96"/>
  <c r="D97"/>
  <c r="E97"/>
  <c r="F97"/>
  <c r="G97"/>
  <c r="H97"/>
  <c r="I97"/>
  <c r="D98"/>
  <c r="E98"/>
  <c r="F98"/>
  <c r="G98"/>
  <c r="H98"/>
  <c r="I98"/>
  <c r="D99"/>
  <c r="E99"/>
  <c r="F99"/>
  <c r="G99"/>
  <c r="H99"/>
  <c r="I99"/>
  <c r="D100"/>
  <c r="E100"/>
  <c r="F100"/>
  <c r="G100"/>
  <c r="H100"/>
  <c r="I100"/>
  <c r="D101"/>
  <c r="E101"/>
  <c r="F101"/>
  <c r="G101"/>
  <c r="H101"/>
  <c r="I101"/>
  <c r="D8" i="16" l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F8" i="15"/>
  <c r="D8"/>
  <c r="E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D64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D80"/>
  <c r="E80"/>
  <c r="F80"/>
  <c r="G80"/>
  <c r="H80"/>
  <c r="I80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91"/>
  <c r="E91"/>
  <c r="F91"/>
  <c r="G91"/>
  <c r="H91"/>
  <c r="I91"/>
  <c r="D92"/>
  <c r="E92"/>
  <c r="F92"/>
  <c r="G92"/>
  <c r="H92"/>
  <c r="I92"/>
  <c r="D93"/>
  <c r="E93"/>
  <c r="F93"/>
  <c r="G93"/>
  <c r="H93"/>
  <c r="I93"/>
  <c r="D94"/>
  <c r="E94"/>
  <c r="F94"/>
  <c r="G94"/>
  <c r="H94"/>
  <c r="I94"/>
  <c r="D95"/>
  <c r="E95"/>
  <c r="F95"/>
  <c r="G95"/>
  <c r="H95"/>
  <c r="I95"/>
  <c r="D96"/>
  <c r="E96"/>
  <c r="F96"/>
  <c r="G96"/>
  <c r="H96"/>
  <c r="I96"/>
  <c r="D97"/>
  <c r="E97"/>
  <c r="F97"/>
  <c r="G97"/>
  <c r="H97"/>
  <c r="I97"/>
  <c r="D98"/>
  <c r="E98"/>
  <c r="F98"/>
  <c r="G98"/>
  <c r="H98"/>
  <c r="I98"/>
  <c r="D99"/>
  <c r="E99"/>
  <c r="F99"/>
  <c r="G99"/>
  <c r="H99"/>
  <c r="I99"/>
  <c r="D100"/>
  <c r="E100"/>
  <c r="F100"/>
  <c r="G100"/>
  <c r="H100"/>
  <c r="I100"/>
  <c r="D101"/>
  <c r="E101"/>
  <c r="F101"/>
  <c r="G101"/>
  <c r="H101"/>
  <c r="I101"/>
  <c r="D102"/>
  <c r="E102"/>
  <c r="F102"/>
  <c r="G102"/>
  <c r="H102"/>
  <c r="I102"/>
  <c r="D103"/>
  <c r="E103"/>
  <c r="F103"/>
  <c r="G103"/>
  <c r="H103"/>
  <c r="I103"/>
  <c r="D104"/>
  <c r="E104"/>
  <c r="F104"/>
  <c r="G104"/>
  <c r="H104"/>
  <c r="I104"/>
  <c r="D105"/>
  <c r="E105"/>
  <c r="F105"/>
  <c r="G105"/>
  <c r="H105"/>
  <c r="I105"/>
  <c r="D106"/>
  <c r="E106"/>
  <c r="F106"/>
  <c r="G106"/>
  <c r="H106"/>
  <c r="I106"/>
  <c r="D107"/>
  <c r="E107"/>
  <c r="F107"/>
  <c r="G107"/>
  <c r="H107"/>
  <c r="I107"/>
  <c r="D108"/>
  <c r="E108"/>
  <c r="F108"/>
  <c r="G108"/>
  <c r="H108"/>
  <c r="I108"/>
  <c r="D109"/>
  <c r="E109"/>
  <c r="F109"/>
  <c r="G109"/>
  <c r="H109"/>
  <c r="I109"/>
  <c r="D110"/>
  <c r="E110"/>
  <c r="F110"/>
  <c r="G110"/>
  <c r="H110"/>
  <c r="I110"/>
  <c r="D111"/>
  <c r="E111"/>
  <c r="F111"/>
  <c r="G111"/>
  <c r="H111"/>
  <c r="I111"/>
  <c r="D112"/>
  <c r="E112"/>
  <c r="F112"/>
  <c r="G112"/>
  <c r="H112"/>
  <c r="I112"/>
  <c r="D113"/>
  <c r="E113"/>
  <c r="F113"/>
  <c r="G113"/>
  <c r="H113"/>
  <c r="I113"/>
  <c r="D114"/>
  <c r="E114"/>
  <c r="F114"/>
  <c r="G114"/>
  <c r="H114"/>
  <c r="I114"/>
  <c r="D115"/>
  <c r="E115"/>
  <c r="F115"/>
  <c r="G115"/>
  <c r="H115"/>
  <c r="I115"/>
  <c r="D116"/>
  <c r="E116"/>
  <c r="F116"/>
  <c r="G116"/>
  <c r="H116"/>
  <c r="I116"/>
  <c r="D117"/>
  <c r="E117"/>
  <c r="F117"/>
  <c r="G117"/>
  <c r="H117"/>
  <c r="I117"/>
  <c r="D118"/>
  <c r="E118"/>
  <c r="F118"/>
  <c r="G118"/>
  <c r="H118"/>
  <c r="I118"/>
  <c r="D119"/>
  <c r="E119"/>
  <c r="F119"/>
  <c r="G119"/>
  <c r="H119"/>
  <c r="I119"/>
  <c r="D120"/>
  <c r="E120"/>
  <c r="F120"/>
  <c r="G120"/>
  <c r="H120"/>
  <c r="I120"/>
  <c r="D121"/>
  <c r="E121"/>
  <c r="F121"/>
  <c r="G121"/>
  <c r="H121"/>
  <c r="I121"/>
  <c r="D122"/>
  <c r="E122"/>
  <c r="F122"/>
  <c r="G122"/>
  <c r="H122"/>
  <c r="I122"/>
  <c r="D123"/>
  <c r="E123"/>
  <c r="F123"/>
  <c r="G123"/>
  <c r="H123"/>
  <c r="I123"/>
  <c r="D124"/>
  <c r="E124"/>
  <c r="F124"/>
  <c r="G124"/>
  <c r="H124"/>
  <c r="I124"/>
  <c r="D125"/>
  <c r="E125"/>
  <c r="F125"/>
  <c r="G125"/>
  <c r="H125"/>
  <c r="I125"/>
  <c r="D126"/>
  <c r="E126"/>
  <c r="F126"/>
  <c r="G126"/>
  <c r="H126"/>
  <c r="I126"/>
  <c r="I7"/>
  <c r="H7"/>
  <c r="G7"/>
  <c r="F7"/>
  <c r="E9" i="16"/>
  <c r="F9"/>
  <c r="G9"/>
  <c r="H9"/>
  <c r="I9"/>
  <c r="E10"/>
  <c r="F10"/>
  <c r="G10"/>
  <c r="H10"/>
  <c r="I10"/>
  <c r="E11"/>
  <c r="F11"/>
  <c r="G11"/>
  <c r="H11"/>
  <c r="I11"/>
  <c r="E12"/>
  <c r="F12"/>
  <c r="G12"/>
  <c r="H12"/>
  <c r="I12"/>
  <c r="E13"/>
  <c r="F13"/>
  <c r="G13"/>
  <c r="H13"/>
  <c r="I13"/>
  <c r="E14"/>
  <c r="F14"/>
  <c r="G14"/>
  <c r="H14"/>
  <c r="I14"/>
  <c r="E15"/>
  <c r="F15"/>
  <c r="G15"/>
  <c r="H15"/>
  <c r="I15"/>
  <c r="E16"/>
  <c r="F16"/>
  <c r="G16"/>
  <c r="H16"/>
  <c r="I16"/>
  <c r="E17"/>
  <c r="F17"/>
  <c r="G17"/>
  <c r="H17"/>
  <c r="I17"/>
  <c r="E18"/>
  <c r="F18"/>
  <c r="G18"/>
  <c r="H18"/>
  <c r="I18"/>
  <c r="E19"/>
  <c r="F19"/>
  <c r="G19"/>
  <c r="H19"/>
  <c r="I19"/>
  <c r="E20"/>
  <c r="F20"/>
  <c r="G20"/>
  <c r="H20"/>
  <c r="I20"/>
  <c r="E21"/>
  <c r="F21"/>
  <c r="G21"/>
  <c r="H21"/>
  <c r="I21"/>
  <c r="E22"/>
  <c r="F22"/>
  <c r="G22"/>
  <c r="H22"/>
  <c r="I22"/>
  <c r="E23"/>
  <c r="F23"/>
  <c r="G23"/>
  <c r="H23"/>
  <c r="I23"/>
  <c r="E24"/>
  <c r="F24"/>
  <c r="G24"/>
  <c r="H24"/>
  <c r="I24"/>
  <c r="E25"/>
  <c r="F25"/>
  <c r="G25"/>
  <c r="H25"/>
  <c r="I25"/>
  <c r="E26"/>
  <c r="F26"/>
  <c r="G26"/>
  <c r="H26"/>
  <c r="I26"/>
  <c r="E27"/>
  <c r="F27"/>
  <c r="G27"/>
  <c r="H27"/>
  <c r="I27"/>
  <c r="E28"/>
  <c r="F28"/>
  <c r="G28"/>
  <c r="H28"/>
  <c r="I28"/>
  <c r="E29"/>
  <c r="F29"/>
  <c r="G29"/>
  <c r="H29"/>
  <c r="I29"/>
  <c r="E30"/>
  <c r="F30"/>
  <c r="G30"/>
  <c r="H30"/>
  <c r="I30"/>
  <c r="E31"/>
  <c r="F31"/>
  <c r="G31"/>
  <c r="H31"/>
  <c r="I31"/>
  <c r="E32"/>
  <c r="F32"/>
  <c r="G32"/>
  <c r="H32"/>
  <c r="I32"/>
  <c r="E33"/>
  <c r="F33"/>
  <c r="G33"/>
  <c r="H33"/>
  <c r="I33"/>
  <c r="E34"/>
  <c r="F34"/>
  <c r="G34"/>
  <c r="H34"/>
  <c r="I34"/>
  <c r="E35"/>
  <c r="F35"/>
  <c r="G35"/>
  <c r="H35"/>
  <c r="I35"/>
  <c r="E36"/>
  <c r="F36"/>
  <c r="G36"/>
  <c r="H36"/>
  <c r="I36"/>
  <c r="E37"/>
  <c r="F37"/>
  <c r="G37"/>
  <c r="H37"/>
  <c r="I37"/>
  <c r="E38"/>
  <c r="F38"/>
  <c r="G38"/>
  <c r="H38"/>
  <c r="I38"/>
  <c r="E39"/>
  <c r="F39"/>
  <c r="G39"/>
  <c r="H39"/>
  <c r="I39"/>
  <c r="E40"/>
  <c r="F40"/>
  <c r="G40"/>
  <c r="H40"/>
  <c r="I40"/>
  <c r="E41"/>
  <c r="F41"/>
  <c r="G41"/>
  <c r="H41"/>
  <c r="I41"/>
  <c r="E42"/>
  <c r="F42"/>
  <c r="G42"/>
  <c r="H42"/>
  <c r="I42"/>
  <c r="E43"/>
  <c r="F43"/>
  <c r="G43"/>
  <c r="H43"/>
  <c r="I43"/>
  <c r="E44"/>
  <c r="F44"/>
  <c r="G44"/>
  <c r="H44"/>
  <c r="I44"/>
  <c r="E45"/>
  <c r="F45"/>
  <c r="G45"/>
  <c r="H45"/>
  <c r="I45"/>
  <c r="E46"/>
  <c r="F46"/>
  <c r="G46"/>
  <c r="H46"/>
  <c r="I46"/>
  <c r="E47"/>
  <c r="F47"/>
  <c r="G47"/>
  <c r="H47"/>
  <c r="I47"/>
  <c r="E48"/>
  <c r="F48"/>
  <c r="G48"/>
  <c r="H48"/>
  <c r="I48"/>
  <c r="E49"/>
  <c r="F49"/>
  <c r="G49"/>
  <c r="H49"/>
  <c r="I49"/>
  <c r="E50"/>
  <c r="F50"/>
  <c r="G50"/>
  <c r="H50"/>
  <c r="I50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E58"/>
  <c r="F58"/>
  <c r="G58"/>
  <c r="H58"/>
  <c r="I58"/>
  <c r="E59"/>
  <c r="F59"/>
  <c r="G59"/>
  <c r="H59"/>
  <c r="I59"/>
  <c r="E60"/>
  <c r="F60"/>
  <c r="G60"/>
  <c r="H60"/>
  <c r="I60"/>
  <c r="E61"/>
  <c r="F61"/>
  <c r="G61"/>
  <c r="H61"/>
  <c r="I61"/>
  <c r="E62"/>
  <c r="F62"/>
  <c r="G62"/>
  <c r="H62"/>
  <c r="I62"/>
  <c r="E64"/>
  <c r="F64"/>
  <c r="G64"/>
  <c r="H64"/>
  <c r="I64"/>
  <c r="E65"/>
  <c r="F65"/>
  <c r="G65"/>
  <c r="H65"/>
  <c r="I65"/>
  <c r="E66"/>
  <c r="F66"/>
  <c r="G66"/>
  <c r="H66"/>
  <c r="I66"/>
  <c r="E67"/>
  <c r="F67"/>
  <c r="G67"/>
  <c r="H67"/>
  <c r="I67"/>
  <c r="E68"/>
  <c r="F68"/>
  <c r="G68"/>
  <c r="H68"/>
  <c r="I68"/>
  <c r="E69"/>
  <c r="F69"/>
  <c r="G69"/>
  <c r="H69"/>
  <c r="I69"/>
  <c r="E70"/>
  <c r="F70"/>
  <c r="G70"/>
  <c r="H70"/>
  <c r="I70"/>
  <c r="E71"/>
  <c r="F71"/>
  <c r="G71"/>
  <c r="H71"/>
  <c r="I71"/>
  <c r="E72"/>
  <c r="F72"/>
  <c r="G72"/>
  <c r="H72"/>
  <c r="I72"/>
  <c r="E73"/>
  <c r="F73"/>
  <c r="G73"/>
  <c r="H73"/>
  <c r="I73"/>
  <c r="E74"/>
  <c r="F74"/>
  <c r="G74"/>
  <c r="H74"/>
  <c r="I74"/>
  <c r="E75"/>
  <c r="F75"/>
  <c r="G75"/>
  <c r="H75"/>
  <c r="I75"/>
  <c r="E76"/>
  <c r="F76"/>
  <c r="G76"/>
  <c r="H76"/>
  <c r="I76"/>
  <c r="E77"/>
  <c r="F77"/>
  <c r="G77"/>
  <c r="H77"/>
  <c r="I77"/>
  <c r="E78"/>
  <c r="F78"/>
  <c r="G78"/>
  <c r="H78"/>
  <c r="I78"/>
  <c r="E79"/>
  <c r="F79"/>
  <c r="G79"/>
  <c r="H79"/>
  <c r="I79"/>
  <c r="E80"/>
  <c r="F80"/>
  <c r="G80"/>
  <c r="H80"/>
  <c r="I80"/>
  <c r="E81"/>
  <c r="F81"/>
  <c r="G81"/>
  <c r="H81"/>
  <c r="I81"/>
  <c r="E82"/>
  <c r="F82"/>
  <c r="G82"/>
  <c r="H82"/>
  <c r="I82"/>
  <c r="E83"/>
  <c r="F83"/>
  <c r="G83"/>
  <c r="H83"/>
  <c r="I83"/>
  <c r="E84"/>
  <c r="F84"/>
  <c r="G84"/>
  <c r="H84"/>
  <c r="I84"/>
  <c r="E85"/>
  <c r="F85"/>
  <c r="G85"/>
  <c r="H85"/>
  <c r="I85"/>
  <c r="E86"/>
  <c r="F86"/>
  <c r="G86"/>
  <c r="H86"/>
  <c r="I86"/>
  <c r="E87"/>
  <c r="F87"/>
  <c r="G87"/>
  <c r="H87"/>
  <c r="I87"/>
  <c r="E88"/>
  <c r="F88"/>
  <c r="G88"/>
  <c r="H88"/>
  <c r="I88"/>
  <c r="E89"/>
  <c r="F89"/>
  <c r="G89"/>
  <c r="H89"/>
  <c r="I89"/>
  <c r="I8"/>
  <c r="H8"/>
  <c r="G8"/>
  <c r="F8"/>
  <c r="E8"/>
  <c r="E7" i="15"/>
  <c r="D7"/>
</calcChain>
</file>

<file path=xl/sharedStrings.xml><?xml version="1.0" encoding="utf-8"?>
<sst xmlns="http://schemas.openxmlformats.org/spreadsheetml/2006/main" count="604" uniqueCount="214">
  <si>
    <t>DOS</t>
  </si>
  <si>
    <t>Club</t>
  </si>
  <si>
    <t>Nom</t>
  </si>
  <si>
    <t>Prénom</t>
  </si>
  <si>
    <t>D/N</t>
  </si>
  <si>
    <t>C.W</t>
  </si>
  <si>
    <t>OBS</t>
  </si>
  <si>
    <t>Class</t>
  </si>
  <si>
    <t>Cat</t>
  </si>
  <si>
    <t>ECOLES FILLES</t>
  </si>
  <si>
    <t>Athlete 1</t>
  </si>
  <si>
    <t>Athlete 2</t>
  </si>
  <si>
    <t>Athlete 3</t>
  </si>
  <si>
    <t>Athlete 4</t>
  </si>
  <si>
    <t>Total</t>
  </si>
  <si>
    <t>Date</t>
  </si>
  <si>
    <t>14.01.2017</t>
  </si>
  <si>
    <t>3.5 KM</t>
  </si>
  <si>
    <t xml:space="preserve">ECOLES FILLES </t>
  </si>
  <si>
    <t xml:space="preserve">BENJAMINES FILLES </t>
  </si>
  <si>
    <t xml:space="preserve">MINIMES FILLES </t>
  </si>
  <si>
    <t>ASSN</t>
  </si>
  <si>
    <t>CAMA</t>
  </si>
  <si>
    <t>CRC</t>
  </si>
  <si>
    <t>GSP</t>
  </si>
  <si>
    <t>JMHD</t>
  </si>
  <si>
    <t>JSMBA</t>
  </si>
  <si>
    <t>MSM</t>
  </si>
  <si>
    <t>NRD</t>
  </si>
  <si>
    <t>OAB</t>
  </si>
  <si>
    <t>ROC</t>
  </si>
  <si>
    <t>SMS</t>
  </si>
  <si>
    <t>ATRC</t>
  </si>
  <si>
    <t>ESBA</t>
  </si>
  <si>
    <t>OCA</t>
  </si>
  <si>
    <t>OFAC</t>
  </si>
  <si>
    <t>WRBSM</t>
  </si>
  <si>
    <t>+</t>
  </si>
  <si>
    <t>COB</t>
  </si>
  <si>
    <t>ESDK</t>
  </si>
  <si>
    <t>NRBS</t>
  </si>
  <si>
    <t xml:space="preserve">ECOLES GARCONS </t>
  </si>
  <si>
    <t>Cl</t>
  </si>
  <si>
    <t>02.10.06</t>
  </si>
  <si>
    <t>23.06.06</t>
  </si>
  <si>
    <t xml:space="preserve">BENJAMINS GARCONS </t>
  </si>
  <si>
    <t xml:space="preserve"> </t>
  </si>
  <si>
    <t>BG</t>
  </si>
  <si>
    <t xml:space="preserve">MINIMES GARCONS </t>
  </si>
  <si>
    <t>MG</t>
  </si>
  <si>
    <t>Cla</t>
  </si>
  <si>
    <t>ECOLES GARCONS</t>
  </si>
  <si>
    <t>NARBR</t>
  </si>
  <si>
    <t>CRBDB</t>
  </si>
  <si>
    <t>NRSHD</t>
  </si>
  <si>
    <t>ADI</t>
  </si>
  <si>
    <t xml:space="preserve">      ECOLES FILLES</t>
  </si>
  <si>
    <t>RANG</t>
  </si>
  <si>
    <t>NOM</t>
  </si>
  <si>
    <t>PRENOMS</t>
  </si>
  <si>
    <t>DN</t>
  </si>
  <si>
    <t>CLUBS</t>
  </si>
  <si>
    <t>ETAPE 1</t>
  </si>
  <si>
    <t>ETAPE 2</t>
  </si>
  <si>
    <t>ETAPE 3</t>
  </si>
  <si>
    <t>TOTAL</t>
  </si>
  <si>
    <t>HOUMA</t>
  </si>
  <si>
    <t>SARAH</t>
  </si>
  <si>
    <t>26.05.06</t>
  </si>
  <si>
    <t>HAMZAOUI</t>
  </si>
  <si>
    <t>OUMAIMA</t>
  </si>
  <si>
    <t>SELMOUNE</t>
  </si>
  <si>
    <t>CERINE</t>
  </si>
  <si>
    <t>HELLEL</t>
  </si>
  <si>
    <t>SARA Sofia</t>
  </si>
  <si>
    <t>BESSAOUI</t>
  </si>
  <si>
    <t>NENECI</t>
  </si>
  <si>
    <t>TAOURI</t>
  </si>
  <si>
    <t>SARA</t>
  </si>
  <si>
    <t>DJADIR</t>
  </si>
  <si>
    <t>TAKOUA</t>
  </si>
  <si>
    <t>DEROUACHE</t>
  </si>
  <si>
    <t>HANA</t>
  </si>
  <si>
    <t>HADDAD</t>
  </si>
  <si>
    <t>CNN</t>
  </si>
  <si>
    <t>TADJINE</t>
  </si>
  <si>
    <t>MARIA</t>
  </si>
  <si>
    <t xml:space="preserve">      ECOLES GARCONS</t>
  </si>
  <si>
    <t>OUKIL</t>
  </si>
  <si>
    <t>ZAKARIA</t>
  </si>
  <si>
    <t>16.11.06</t>
  </si>
  <si>
    <t>NAAR</t>
  </si>
  <si>
    <t>ISMAIL</t>
  </si>
  <si>
    <t>12.01.06</t>
  </si>
  <si>
    <t>BOUADI</t>
  </si>
  <si>
    <t>A/RAHMANE</t>
  </si>
  <si>
    <t>15.07.06</t>
  </si>
  <si>
    <t>MIKIDECHE</t>
  </si>
  <si>
    <t>ISHAK</t>
  </si>
  <si>
    <t>20.11.06</t>
  </si>
  <si>
    <t>MOSTFAI</t>
  </si>
  <si>
    <t>ABDERAHIM</t>
  </si>
  <si>
    <t>01.04.07</t>
  </si>
  <si>
    <t>SAKHRI</t>
  </si>
  <si>
    <t>ANES</t>
  </si>
  <si>
    <t>01.11.06</t>
  </si>
  <si>
    <t>HAOUA</t>
  </si>
  <si>
    <t>AKRAM</t>
  </si>
  <si>
    <t>24.02.07</t>
  </si>
  <si>
    <t>YAKOUB</t>
  </si>
  <si>
    <t>AZOUG</t>
  </si>
  <si>
    <t>ABDELKRIM</t>
  </si>
  <si>
    <t>RABHI</t>
  </si>
  <si>
    <t>MOUSSA</t>
  </si>
  <si>
    <t>TADJ</t>
  </si>
  <si>
    <t>HARIK</t>
  </si>
  <si>
    <t>ABDELKARIM</t>
  </si>
  <si>
    <t>KHENNOUCHE</t>
  </si>
  <si>
    <t>ABDELBASSET</t>
  </si>
  <si>
    <t xml:space="preserve">      BENJAMINES</t>
  </si>
  <si>
    <t>ETAPE 4</t>
  </si>
  <si>
    <t>KADOUR</t>
  </si>
  <si>
    <t>HABIBA Amel</t>
  </si>
  <si>
    <t>RAHOU</t>
  </si>
  <si>
    <t>NOUR</t>
  </si>
  <si>
    <t>ZERARKA</t>
  </si>
  <si>
    <t>AMINA</t>
  </si>
  <si>
    <t>NAGOUDI</t>
  </si>
  <si>
    <t>MERIEM</t>
  </si>
  <si>
    <t>HAMZA</t>
  </si>
  <si>
    <t>AYA</t>
  </si>
  <si>
    <t>GUEROUDJ</t>
  </si>
  <si>
    <t>HADJER</t>
  </si>
  <si>
    <t>TIOUTI</t>
  </si>
  <si>
    <t>RIMA</t>
  </si>
  <si>
    <t>BIAD</t>
  </si>
  <si>
    <t>HADIL</t>
  </si>
  <si>
    <t>22.09.2004</t>
  </si>
  <si>
    <t>COH</t>
  </si>
  <si>
    <t>SAADI</t>
  </si>
  <si>
    <t>FATIMA</t>
  </si>
  <si>
    <t>24.08.04</t>
  </si>
  <si>
    <t>BENJAMINS</t>
  </si>
  <si>
    <t>HAREK</t>
  </si>
  <si>
    <t>ISLEM</t>
  </si>
  <si>
    <t>TOUAHRI</t>
  </si>
  <si>
    <t>YASSER</t>
  </si>
  <si>
    <t>BOUNASRI</t>
  </si>
  <si>
    <t>A/MALEK</t>
  </si>
  <si>
    <t>SELLAMI</t>
  </si>
  <si>
    <t>Med ACIL</t>
  </si>
  <si>
    <t xml:space="preserve">HAMZA </t>
  </si>
  <si>
    <t>BELABED</t>
  </si>
  <si>
    <t>HAMANA</t>
  </si>
  <si>
    <t>TACHEFINE</t>
  </si>
  <si>
    <t>YOUNES</t>
  </si>
  <si>
    <t>09.04.2005</t>
  </si>
  <si>
    <t>LAZAR</t>
  </si>
  <si>
    <t xml:space="preserve">ALI </t>
  </si>
  <si>
    <t>MOKHDANI</t>
  </si>
  <si>
    <t>YASSINE</t>
  </si>
  <si>
    <t>MINIMES FILLES</t>
  </si>
  <si>
    <t>FELLAH</t>
  </si>
  <si>
    <t>02.05.2003</t>
  </si>
  <si>
    <t>SIOUDA</t>
  </si>
  <si>
    <t>HIBA</t>
  </si>
  <si>
    <t>13.01.2002</t>
  </si>
  <si>
    <t>HENDOUIL</t>
  </si>
  <si>
    <t>AGUENINI</t>
  </si>
  <si>
    <t>KHADIDJA  AMANE</t>
  </si>
  <si>
    <t>22.11.2003</t>
  </si>
  <si>
    <t>CHABLAOUI</t>
  </si>
  <si>
    <t>HAMEL</t>
  </si>
  <si>
    <t>RAHIL</t>
  </si>
  <si>
    <t>21.07.02</t>
  </si>
  <si>
    <t>KADI</t>
  </si>
  <si>
    <t>LYLIA</t>
  </si>
  <si>
    <t>MANSOUR</t>
  </si>
  <si>
    <t>BENMESROUK</t>
  </si>
  <si>
    <t>01.10.2003</t>
  </si>
  <si>
    <t>ABDELHAFID</t>
  </si>
  <si>
    <t>KHOUTER</t>
  </si>
  <si>
    <t>06.07.2003</t>
  </si>
  <si>
    <t>LATRECH</t>
  </si>
  <si>
    <t>SERINE</t>
  </si>
  <si>
    <t>23.06.2002</t>
  </si>
  <si>
    <t>MOUSSAOUI</t>
  </si>
  <si>
    <t>TIZIRI</t>
  </si>
  <si>
    <t>HAFSI</t>
  </si>
  <si>
    <t>YASMINE</t>
  </si>
  <si>
    <t>01.01.2003</t>
  </si>
  <si>
    <t xml:space="preserve">      MINIMES GARCONS</t>
  </si>
  <si>
    <t>RAIS</t>
  </si>
  <si>
    <t>KARIM</t>
  </si>
  <si>
    <t>12.07.2002</t>
  </si>
  <si>
    <t>MEKIDECHE</t>
  </si>
  <si>
    <t>22.08.2002</t>
  </si>
  <si>
    <t>GOUAIDIA</t>
  </si>
  <si>
    <t>YOUCEF</t>
  </si>
  <si>
    <t>11.08.02</t>
  </si>
  <si>
    <t>IMAD EDDINE</t>
  </si>
  <si>
    <t>16.06.03</t>
  </si>
  <si>
    <t>YESSAD</t>
  </si>
  <si>
    <t>ISSAM</t>
  </si>
  <si>
    <t>03.03.2003</t>
  </si>
  <si>
    <t>OUSSAMA</t>
  </si>
  <si>
    <t>28.03.2003</t>
  </si>
  <si>
    <t>REBOUH</t>
  </si>
  <si>
    <t>MAHDI</t>
  </si>
  <si>
    <t>11.01.2002</t>
  </si>
  <si>
    <t>ANOU</t>
  </si>
  <si>
    <t>TADK</t>
  </si>
  <si>
    <t>BENJAMINES</t>
  </si>
  <si>
    <t>MINIMES GARCONS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</si>
</sst>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</font>
    <font>
      <b/>
      <sz val="11"/>
      <name val="Consolas"/>
      <family val="3"/>
    </font>
    <font>
      <b/>
      <sz val="12"/>
      <name val="Consolas"/>
      <family val="3"/>
    </font>
    <font>
      <sz val="10"/>
      <name val="Consolas"/>
      <family val="3"/>
    </font>
    <font>
      <b/>
      <sz val="18"/>
      <name val="Consolas"/>
      <family val="3"/>
    </font>
    <font>
      <b/>
      <sz val="14"/>
      <color rgb="FFFF0000"/>
      <name val="Consolas"/>
      <family val="3"/>
    </font>
    <font>
      <sz val="12"/>
      <name val="Consolas"/>
      <family val="3"/>
    </font>
    <font>
      <sz val="11"/>
      <name val="Consolas"/>
      <family val="3"/>
    </font>
    <font>
      <b/>
      <sz val="12"/>
      <color rgb="FFFF0000"/>
      <name val="Consolas"/>
      <family val="3"/>
    </font>
    <font>
      <b/>
      <sz val="12"/>
      <color rgb="FF006FC0"/>
      <name val="Consolas"/>
      <family val="3"/>
    </font>
    <font>
      <b/>
      <sz val="12"/>
      <name val="Cambria"/>
      <family val="1"/>
      <scheme val="major"/>
    </font>
    <font>
      <b/>
      <sz val="18"/>
      <name val="Cambria"/>
      <family val="1"/>
      <scheme val="major"/>
    </font>
    <font>
      <b/>
      <sz val="10"/>
      <name val="Consolas"/>
      <family val="3"/>
    </font>
    <font>
      <b/>
      <sz val="14"/>
      <name val="Consolas"/>
      <family val="3"/>
    </font>
    <font>
      <sz val="10"/>
      <name val="Calibri"/>
      <family val="2"/>
      <scheme val="minor"/>
    </font>
    <font>
      <sz val="14"/>
      <color theme="1"/>
      <name val="Consolas"/>
      <family val="3"/>
    </font>
    <font>
      <b/>
      <sz val="14"/>
      <color theme="1"/>
      <name val="Consolas"/>
      <family val="3"/>
    </font>
    <font>
      <b/>
      <sz val="11"/>
      <color rgb="FFFF0000"/>
      <name val="Consolas"/>
      <family val="3"/>
    </font>
    <font>
      <b/>
      <sz val="14"/>
      <color theme="0"/>
      <name val="Consolas"/>
      <family val="3"/>
    </font>
    <font>
      <b/>
      <sz val="10"/>
      <name val="Calibri"/>
      <family val="2"/>
      <scheme val="minor"/>
    </font>
    <font>
      <b/>
      <sz val="12"/>
      <color theme="0"/>
      <name val="Consolas"/>
      <family val="3"/>
    </font>
    <font>
      <sz val="14"/>
      <color theme="0"/>
      <name val="Consolas"/>
      <family val="3"/>
    </font>
    <font>
      <sz val="11"/>
      <color rgb="FFFF0000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vertical="top"/>
    </xf>
    <xf numFmtId="14" fontId="11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0" fillId="2" borderId="0" xfId="0" applyFill="1" applyAlignment="1">
      <alignment horizontal="left"/>
    </xf>
    <xf numFmtId="0" fontId="13" fillId="3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4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5" borderId="0" xfId="0" applyFont="1" applyFill="1" applyAlignment="1">
      <alignment horizontal="left"/>
    </xf>
    <xf numFmtId="0" fontId="17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8" fillId="6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6" fillId="0" borderId="0" xfId="0" applyFont="1" applyAlignment="1"/>
    <xf numFmtId="0" fontId="20" fillId="0" borderId="0" xfId="0" applyFont="1" applyBorder="1" applyAlignment="1">
      <alignment horizontal="left"/>
    </xf>
    <xf numFmtId="0" fontId="20" fillId="0" borderId="0" xfId="0" applyFont="1" applyFill="1" applyBorder="1"/>
    <xf numFmtId="0" fontId="17" fillId="4" borderId="0" xfId="0" applyFont="1" applyFill="1"/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9" fillId="5" borderId="0" xfId="0" applyFont="1" applyFill="1"/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7" fillId="0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5" borderId="0" xfId="0" applyFont="1" applyFill="1"/>
    <xf numFmtId="0" fontId="2" fillId="3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</cellXfs>
  <cellStyles count="2">
    <cellStyle name="Normal" xfId="0" builtinId="0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142875</xdr:rowOff>
    </xdr:from>
    <xdr:to>
      <xdr:col>9</xdr:col>
      <xdr:colOff>257175</xdr:colOff>
      <xdr:row>4</xdr:row>
      <xdr:rowOff>38100</xdr:rowOff>
    </xdr:to>
    <xdr:pic>
      <xdr:nvPicPr>
        <xdr:cNvPr id="4" name="Image 3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42875"/>
          <a:ext cx="5762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171449</xdr:colOff>
      <xdr:row>0</xdr:row>
      <xdr:rowOff>76199</xdr:rowOff>
    </xdr:from>
    <xdr:to>
      <xdr:col>8</xdr:col>
      <xdr:colOff>257175</xdr:colOff>
      <xdr:row>4</xdr:row>
      <xdr:rowOff>123824</xdr:rowOff>
    </xdr:to>
    <xdr:pic>
      <xdr:nvPicPr>
        <xdr:cNvPr id="2" name="Image 1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4" y="76199"/>
          <a:ext cx="5495926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9</xdr:col>
      <xdr:colOff>295275</xdr:colOff>
      <xdr:row>2</xdr:row>
      <xdr:rowOff>152400</xdr:rowOff>
    </xdr:to>
    <xdr:pic>
      <xdr:nvPicPr>
        <xdr:cNvPr id="4" name="Image 3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14300"/>
          <a:ext cx="5762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9</xdr:col>
      <xdr:colOff>304800</xdr:colOff>
      <xdr:row>4</xdr:row>
      <xdr:rowOff>76200</xdr:rowOff>
    </xdr:to>
    <xdr:pic>
      <xdr:nvPicPr>
        <xdr:cNvPr id="2" name="Image 1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33350"/>
          <a:ext cx="61912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152400</xdr:rowOff>
    </xdr:from>
    <xdr:to>
      <xdr:col>9</xdr:col>
      <xdr:colOff>104775</xdr:colOff>
      <xdr:row>3</xdr:row>
      <xdr:rowOff>247650</xdr:rowOff>
    </xdr:to>
    <xdr:pic>
      <xdr:nvPicPr>
        <xdr:cNvPr id="4" name="Image 3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52400"/>
          <a:ext cx="5762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123825</xdr:rowOff>
    </xdr:from>
    <xdr:to>
      <xdr:col>8</xdr:col>
      <xdr:colOff>266700</xdr:colOff>
      <xdr:row>4</xdr:row>
      <xdr:rowOff>104775</xdr:rowOff>
    </xdr:to>
    <xdr:pic>
      <xdr:nvPicPr>
        <xdr:cNvPr id="2" name="Image 1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23825"/>
          <a:ext cx="56007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180975</xdr:rowOff>
    </xdr:from>
    <xdr:to>
      <xdr:col>7</xdr:col>
      <xdr:colOff>619125</xdr:colOff>
      <xdr:row>3</xdr:row>
      <xdr:rowOff>276225</xdr:rowOff>
    </xdr:to>
    <xdr:pic>
      <xdr:nvPicPr>
        <xdr:cNvPr id="3" name="Image 2" descr="C:\Users\IBM\Desktop\Finale Challenge Jeune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180975"/>
          <a:ext cx="57626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SARD%20DataS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"/>
      <sheetName val="EG"/>
      <sheetName val="BF 04 05"/>
      <sheetName val="BG 04 05"/>
      <sheetName val="MF 02 03"/>
      <sheetName val="MG 02 03"/>
      <sheetName val="U18F-U20F-SD"/>
      <sheetName val="U18G-U20G-SH"/>
    </sheetNames>
    <sheetDataSet>
      <sheetData sheetId="0" refreshError="1">
        <row r="1">
          <cell r="B1" t="str">
            <v xml:space="preserve">NOMS    </v>
          </cell>
          <cell r="C1" t="str">
            <v>PRENOMS</v>
          </cell>
          <cell r="D1" t="str">
            <v>D.NAISSANCE</v>
          </cell>
          <cell r="E1" t="str">
            <v>CLUB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\</v>
          </cell>
          <cell r="C2" t="str">
            <v>\</v>
          </cell>
          <cell r="D2" t="str">
            <v>\</v>
          </cell>
          <cell r="E2" t="str">
            <v>\</v>
          </cell>
          <cell r="F2" t="str">
            <v>\</v>
          </cell>
          <cell r="G2" t="str">
            <v>\</v>
          </cell>
          <cell r="H2" t="str">
            <v>\</v>
          </cell>
        </row>
        <row r="3">
          <cell r="A3">
            <v>1</v>
          </cell>
          <cell r="B3" t="str">
            <v>ZEMIRI</v>
          </cell>
          <cell r="C3" t="str">
            <v>SALSABIL</v>
          </cell>
          <cell r="D3" t="str">
            <v>04.03.06</v>
          </cell>
          <cell r="E3" t="str">
            <v>JSMBA</v>
          </cell>
          <cell r="F3">
            <v>16</v>
          </cell>
          <cell r="G3" t="str">
            <v>EF</v>
          </cell>
        </row>
        <row r="4">
          <cell r="A4">
            <v>2</v>
          </cell>
          <cell r="B4" t="str">
            <v xml:space="preserve">TADJINE  </v>
          </cell>
          <cell r="C4" t="str">
            <v>MARIA</v>
          </cell>
          <cell r="D4" t="str">
            <v>05.02.06</v>
          </cell>
          <cell r="E4" t="str">
            <v>JSMBA</v>
          </cell>
          <cell r="F4">
            <v>16</v>
          </cell>
          <cell r="G4" t="str">
            <v>EF</v>
          </cell>
        </row>
        <row r="5">
          <cell r="A5">
            <v>3</v>
          </cell>
          <cell r="B5" t="str">
            <v xml:space="preserve">SELMOUNE  </v>
          </cell>
          <cell r="C5" t="str">
            <v>CIRINE</v>
          </cell>
          <cell r="D5" t="str">
            <v>20.11.06</v>
          </cell>
          <cell r="E5" t="str">
            <v>JSMBA</v>
          </cell>
          <cell r="F5">
            <v>16</v>
          </cell>
          <cell r="G5" t="str">
            <v>EF</v>
          </cell>
        </row>
        <row r="6">
          <cell r="A6">
            <v>4</v>
          </cell>
          <cell r="B6" t="str">
            <v xml:space="preserve">BENAZIZA </v>
          </cell>
          <cell r="C6" t="str">
            <v>BOUCHRA</v>
          </cell>
          <cell r="D6" t="str">
            <v>01.01.06</v>
          </cell>
          <cell r="E6" t="str">
            <v>JSMBA</v>
          </cell>
          <cell r="F6">
            <v>16</v>
          </cell>
          <cell r="G6" t="str">
            <v>EF</v>
          </cell>
        </row>
        <row r="7">
          <cell r="A7">
            <v>5</v>
          </cell>
          <cell r="B7" t="str">
            <v xml:space="preserve">ZAIDI  </v>
          </cell>
          <cell r="C7" t="str">
            <v>LINA</v>
          </cell>
          <cell r="D7" t="str">
            <v>19.07.07</v>
          </cell>
          <cell r="E7" t="str">
            <v>JSMBA</v>
          </cell>
          <cell r="F7">
            <v>16</v>
          </cell>
          <cell r="G7" t="str">
            <v>EF</v>
          </cell>
        </row>
        <row r="8">
          <cell r="A8">
            <v>6</v>
          </cell>
          <cell r="B8" t="str">
            <v xml:space="preserve">MANSOUR </v>
          </cell>
          <cell r="C8" t="str">
            <v>AYA  ROMAISSA</v>
          </cell>
          <cell r="D8" t="str">
            <v>12.07.07</v>
          </cell>
          <cell r="E8" t="str">
            <v>JSMBA</v>
          </cell>
          <cell r="F8">
            <v>16</v>
          </cell>
          <cell r="G8" t="str">
            <v>EF</v>
          </cell>
        </row>
        <row r="9">
          <cell r="A9">
            <v>7</v>
          </cell>
          <cell r="B9" t="str">
            <v xml:space="preserve">BELDJILALI  </v>
          </cell>
          <cell r="C9" t="str">
            <v>LILIA</v>
          </cell>
          <cell r="D9" t="str">
            <v>29.05.07</v>
          </cell>
          <cell r="E9" t="str">
            <v>JSMBA</v>
          </cell>
          <cell r="F9">
            <v>16</v>
          </cell>
          <cell r="G9" t="str">
            <v>EF</v>
          </cell>
        </row>
        <row r="10">
          <cell r="A10">
            <v>8</v>
          </cell>
          <cell r="B10" t="str">
            <v xml:space="preserve">BEN MOKHTAR </v>
          </cell>
          <cell r="C10" t="str">
            <v>MERIEM</v>
          </cell>
          <cell r="D10" t="str">
            <v>24.06.08</v>
          </cell>
          <cell r="E10" t="str">
            <v>JSMBA</v>
          </cell>
          <cell r="F10">
            <v>16</v>
          </cell>
          <cell r="G10" t="str">
            <v>EF</v>
          </cell>
        </row>
        <row r="11">
          <cell r="A11">
            <v>9</v>
          </cell>
          <cell r="B11" t="str">
            <v xml:space="preserve">BOUSSATA  </v>
          </cell>
          <cell r="C11" t="str">
            <v>WISSAM</v>
          </cell>
          <cell r="D11" t="str">
            <v>03.07.07</v>
          </cell>
          <cell r="E11" t="str">
            <v>JSMBA</v>
          </cell>
          <cell r="F11">
            <v>16</v>
          </cell>
          <cell r="G11" t="str">
            <v>EF</v>
          </cell>
        </row>
        <row r="12">
          <cell r="A12">
            <v>10</v>
          </cell>
          <cell r="B12" t="str">
            <v>CHAOUI</v>
          </cell>
          <cell r="C12" t="str">
            <v>NAILA</v>
          </cell>
          <cell r="D12" t="str">
            <v>23.01.08</v>
          </cell>
          <cell r="E12" t="str">
            <v>JSMBA</v>
          </cell>
          <cell r="F12">
            <v>16</v>
          </cell>
          <cell r="G12" t="str">
            <v>EF</v>
          </cell>
        </row>
        <row r="13">
          <cell r="A13">
            <v>11</v>
          </cell>
          <cell r="B13" t="str">
            <v xml:space="preserve">CHIHI  </v>
          </cell>
          <cell r="C13" t="str">
            <v>RETADJ</v>
          </cell>
          <cell r="D13" t="str">
            <v>16.07.06</v>
          </cell>
          <cell r="E13" t="str">
            <v>JSMBA</v>
          </cell>
          <cell r="F13">
            <v>16</v>
          </cell>
          <cell r="G13" t="str">
            <v>EF</v>
          </cell>
        </row>
        <row r="14">
          <cell r="A14">
            <v>12</v>
          </cell>
          <cell r="B14" t="str">
            <v xml:space="preserve">CHIHI  </v>
          </cell>
          <cell r="C14" t="str">
            <v>RACHA</v>
          </cell>
          <cell r="D14" t="str">
            <v>16.07.06</v>
          </cell>
          <cell r="E14" t="str">
            <v>JSMBA</v>
          </cell>
          <cell r="F14">
            <v>16</v>
          </cell>
          <cell r="G14" t="str">
            <v>EF</v>
          </cell>
        </row>
        <row r="15">
          <cell r="A15">
            <v>13</v>
          </cell>
          <cell r="B15" t="str">
            <v xml:space="preserve">DJELIT  </v>
          </cell>
          <cell r="C15" t="str">
            <v>NARIMENE</v>
          </cell>
          <cell r="D15" t="str">
            <v>05.08.08</v>
          </cell>
          <cell r="E15" t="str">
            <v>JSMBA</v>
          </cell>
          <cell r="F15">
            <v>16</v>
          </cell>
          <cell r="G15" t="str">
            <v>EF</v>
          </cell>
        </row>
        <row r="16">
          <cell r="A16">
            <v>14</v>
          </cell>
          <cell r="B16" t="str">
            <v>DOUDOU</v>
          </cell>
          <cell r="C16" t="str">
            <v>SARAH</v>
          </cell>
          <cell r="D16" t="str">
            <v>09.05.06</v>
          </cell>
          <cell r="E16" t="str">
            <v>JSMBA</v>
          </cell>
          <cell r="F16">
            <v>16</v>
          </cell>
          <cell r="G16" t="str">
            <v>EF</v>
          </cell>
        </row>
        <row r="17">
          <cell r="A17">
            <v>15</v>
          </cell>
          <cell r="B17" t="str">
            <v xml:space="preserve">GHEBRIOUT </v>
          </cell>
          <cell r="C17" t="str">
            <v>SERINE</v>
          </cell>
          <cell r="D17" t="str">
            <v>01.01.06</v>
          </cell>
          <cell r="E17" t="str">
            <v>JSMBA</v>
          </cell>
          <cell r="F17">
            <v>16</v>
          </cell>
          <cell r="G17" t="str">
            <v>EF</v>
          </cell>
        </row>
        <row r="18">
          <cell r="A18">
            <v>16</v>
          </cell>
          <cell r="B18" t="str">
            <v xml:space="preserve">HADJAIDJIA  </v>
          </cell>
          <cell r="C18" t="str">
            <v>CIRINE</v>
          </cell>
          <cell r="D18" t="str">
            <v>19.11.08</v>
          </cell>
          <cell r="E18" t="str">
            <v>JSMBA</v>
          </cell>
          <cell r="F18">
            <v>16</v>
          </cell>
          <cell r="G18" t="str">
            <v>EF</v>
          </cell>
        </row>
        <row r="19">
          <cell r="A19">
            <v>17</v>
          </cell>
          <cell r="B19" t="str">
            <v xml:space="preserve">HAMDANI  </v>
          </cell>
          <cell r="C19" t="str">
            <v>FERIEL</v>
          </cell>
          <cell r="D19" t="str">
            <v>07.03.07</v>
          </cell>
          <cell r="E19" t="str">
            <v>JSMBA</v>
          </cell>
          <cell r="F19">
            <v>16</v>
          </cell>
          <cell r="G19" t="str">
            <v>EF</v>
          </cell>
        </row>
        <row r="20">
          <cell r="A20">
            <v>18</v>
          </cell>
          <cell r="B20" t="str">
            <v xml:space="preserve">HAMRICHE  </v>
          </cell>
          <cell r="C20" t="str">
            <v>BOUCHRA</v>
          </cell>
          <cell r="D20" t="str">
            <v>30.06.07</v>
          </cell>
          <cell r="E20" t="str">
            <v>JSMBA</v>
          </cell>
          <cell r="F20">
            <v>16</v>
          </cell>
          <cell r="G20" t="str">
            <v>EF</v>
          </cell>
        </row>
        <row r="21">
          <cell r="A21">
            <v>19</v>
          </cell>
          <cell r="B21" t="str">
            <v>HAOUILLI</v>
          </cell>
          <cell r="C21" t="str">
            <v>INES</v>
          </cell>
          <cell r="D21" t="str">
            <v>13.02.06</v>
          </cell>
          <cell r="E21" t="str">
            <v>JSMBA</v>
          </cell>
          <cell r="F21">
            <v>16</v>
          </cell>
          <cell r="G21" t="str">
            <v>EF</v>
          </cell>
        </row>
        <row r="22">
          <cell r="A22">
            <v>20</v>
          </cell>
          <cell r="B22" t="str">
            <v xml:space="preserve">IKENE  </v>
          </cell>
          <cell r="C22" t="str">
            <v>LINA</v>
          </cell>
          <cell r="D22" t="str">
            <v>22.06.08</v>
          </cell>
          <cell r="E22" t="str">
            <v>JSMBA</v>
          </cell>
          <cell r="F22">
            <v>16</v>
          </cell>
          <cell r="G22" t="str">
            <v>EF</v>
          </cell>
        </row>
        <row r="23">
          <cell r="A23">
            <v>21</v>
          </cell>
          <cell r="B23" t="str">
            <v xml:space="preserve">KACI CHAOUCH </v>
          </cell>
          <cell r="C23" t="str">
            <v>DALILA MELISSA</v>
          </cell>
          <cell r="D23" t="str">
            <v>15.12.08</v>
          </cell>
          <cell r="E23" t="str">
            <v>JSMBA</v>
          </cell>
          <cell r="F23">
            <v>16</v>
          </cell>
          <cell r="G23" t="str">
            <v>EF</v>
          </cell>
        </row>
        <row r="24">
          <cell r="A24">
            <v>22</v>
          </cell>
          <cell r="B24" t="str">
            <v xml:space="preserve">KAOUADJI  </v>
          </cell>
          <cell r="C24" t="str">
            <v>NESRINE</v>
          </cell>
          <cell r="D24" t="str">
            <v>09.02.06</v>
          </cell>
          <cell r="E24" t="str">
            <v>JSMBA</v>
          </cell>
          <cell r="F24">
            <v>16</v>
          </cell>
          <cell r="G24" t="str">
            <v>EF</v>
          </cell>
        </row>
        <row r="25">
          <cell r="A25">
            <v>23</v>
          </cell>
          <cell r="B25" t="str">
            <v xml:space="preserve">KECHABIA  </v>
          </cell>
          <cell r="C25" t="str">
            <v>MALIA</v>
          </cell>
          <cell r="D25" t="str">
            <v>03.06.08</v>
          </cell>
          <cell r="E25" t="str">
            <v>JSMBA</v>
          </cell>
          <cell r="F25">
            <v>16</v>
          </cell>
          <cell r="G25" t="str">
            <v>EF</v>
          </cell>
        </row>
        <row r="26">
          <cell r="A26">
            <v>24</v>
          </cell>
          <cell r="B26" t="str">
            <v xml:space="preserve">MOUSSA </v>
          </cell>
          <cell r="C26" t="str">
            <v>ASMA</v>
          </cell>
          <cell r="D26" t="str">
            <v>22.07.07</v>
          </cell>
          <cell r="E26" t="str">
            <v>JSMBA</v>
          </cell>
          <cell r="F26">
            <v>16</v>
          </cell>
          <cell r="G26" t="str">
            <v>EF</v>
          </cell>
        </row>
        <row r="27">
          <cell r="A27">
            <v>25</v>
          </cell>
          <cell r="B27" t="str">
            <v xml:space="preserve">MUSTEFAI </v>
          </cell>
          <cell r="C27" t="str">
            <v>LOUIZA</v>
          </cell>
          <cell r="D27" t="str">
            <v>17.12.06</v>
          </cell>
          <cell r="E27" t="str">
            <v>JSMBA</v>
          </cell>
          <cell r="F27">
            <v>16</v>
          </cell>
          <cell r="G27" t="str">
            <v>EF</v>
          </cell>
        </row>
        <row r="28">
          <cell r="A28">
            <v>26</v>
          </cell>
          <cell r="B28" t="str">
            <v xml:space="preserve">OUSTANI  </v>
          </cell>
          <cell r="C28" t="str">
            <v>FATMA</v>
          </cell>
          <cell r="D28" t="str">
            <v>10.07.06</v>
          </cell>
          <cell r="E28" t="str">
            <v>JSMBA</v>
          </cell>
          <cell r="F28">
            <v>16</v>
          </cell>
          <cell r="G28" t="str">
            <v>EF</v>
          </cell>
        </row>
        <row r="29">
          <cell r="A29">
            <v>27</v>
          </cell>
          <cell r="B29" t="str">
            <v xml:space="preserve">SAADNA  </v>
          </cell>
          <cell r="C29" t="str">
            <v>LOUBNA</v>
          </cell>
          <cell r="D29" t="str">
            <v>16.04.08</v>
          </cell>
          <cell r="E29" t="str">
            <v>JSMBA</v>
          </cell>
          <cell r="F29">
            <v>16</v>
          </cell>
          <cell r="G29" t="str">
            <v>EF</v>
          </cell>
        </row>
        <row r="30">
          <cell r="A30">
            <v>28</v>
          </cell>
          <cell r="B30" t="str">
            <v xml:space="preserve">SAIT GUESRI  </v>
          </cell>
          <cell r="C30" t="str">
            <v>ANIA</v>
          </cell>
          <cell r="D30" t="str">
            <v>29.09.08</v>
          </cell>
          <cell r="E30" t="str">
            <v>JSMBA</v>
          </cell>
          <cell r="F30">
            <v>16</v>
          </cell>
          <cell r="G30" t="str">
            <v>EF</v>
          </cell>
        </row>
        <row r="31">
          <cell r="A31">
            <v>29</v>
          </cell>
          <cell r="B31" t="str">
            <v>SAKHRI</v>
          </cell>
          <cell r="C31" t="str">
            <v>WASSILA</v>
          </cell>
          <cell r="D31" t="str">
            <v>28.01.07</v>
          </cell>
          <cell r="E31" t="str">
            <v>JSMBA</v>
          </cell>
          <cell r="F31">
            <v>16</v>
          </cell>
          <cell r="G31" t="str">
            <v>EF</v>
          </cell>
        </row>
        <row r="32">
          <cell r="A32">
            <v>30</v>
          </cell>
          <cell r="B32" t="str">
            <v xml:space="preserve">SEKKAL </v>
          </cell>
          <cell r="C32" t="str">
            <v>KHADIDJA</v>
          </cell>
          <cell r="D32" t="str">
            <v>03.02.08</v>
          </cell>
          <cell r="E32" t="str">
            <v>JSMBA</v>
          </cell>
          <cell r="F32">
            <v>16</v>
          </cell>
          <cell r="G32" t="str">
            <v>EF</v>
          </cell>
        </row>
        <row r="33">
          <cell r="A33">
            <v>31</v>
          </cell>
          <cell r="B33" t="str">
            <v>HADADI</v>
          </cell>
          <cell r="C33" t="str">
            <v>MALAK</v>
          </cell>
          <cell r="D33" t="str">
            <v>18.10.06</v>
          </cell>
          <cell r="E33" t="str">
            <v>JSMBA</v>
          </cell>
          <cell r="F33">
            <v>16</v>
          </cell>
          <cell r="G33" t="str">
            <v>EF</v>
          </cell>
        </row>
        <row r="34">
          <cell r="A34">
            <v>32</v>
          </cell>
          <cell r="B34" t="str">
            <v>GUENDOUZI</v>
          </cell>
          <cell r="C34" t="str">
            <v>RIMA YASMINE</v>
          </cell>
          <cell r="D34" t="str">
            <v>09.09.07</v>
          </cell>
          <cell r="E34" t="str">
            <v>ADI</v>
          </cell>
          <cell r="F34">
            <v>16</v>
          </cell>
          <cell r="G34" t="str">
            <v>EF</v>
          </cell>
        </row>
        <row r="35">
          <cell r="A35">
            <v>33</v>
          </cell>
          <cell r="B35" t="str">
            <v>HADJ AHMED</v>
          </cell>
          <cell r="C35" t="str">
            <v>MANEL SABRINA</v>
          </cell>
          <cell r="D35" t="str">
            <v>16.07.07</v>
          </cell>
          <cell r="E35" t="str">
            <v>ADI</v>
          </cell>
          <cell r="F35">
            <v>16</v>
          </cell>
          <cell r="G35" t="str">
            <v>EF</v>
          </cell>
        </row>
        <row r="36">
          <cell r="A36">
            <v>34</v>
          </cell>
          <cell r="B36" t="str">
            <v>MOHAMMEDI</v>
          </cell>
          <cell r="C36" t="str">
            <v>LYNA</v>
          </cell>
          <cell r="D36" t="str">
            <v>31.07.07</v>
          </cell>
          <cell r="E36" t="str">
            <v>ADI</v>
          </cell>
          <cell r="F36">
            <v>16</v>
          </cell>
          <cell r="G36" t="str">
            <v>EF</v>
          </cell>
        </row>
        <row r="37">
          <cell r="A37">
            <v>35</v>
          </cell>
          <cell r="B37" t="str">
            <v>AZZOUG</v>
          </cell>
          <cell r="C37" t="str">
            <v>FERIEL</v>
          </cell>
          <cell r="D37" t="str">
            <v>18.01.06</v>
          </cell>
          <cell r="E37" t="str">
            <v>ASSN</v>
          </cell>
          <cell r="F37">
            <v>16</v>
          </cell>
          <cell r="G37" t="str">
            <v>EF</v>
          </cell>
        </row>
        <row r="38">
          <cell r="A38">
            <v>36</v>
          </cell>
          <cell r="B38" t="str">
            <v>BENTEBBICHE</v>
          </cell>
          <cell r="C38" t="str">
            <v>NIHAL</v>
          </cell>
          <cell r="D38" t="str">
            <v>02.05.06</v>
          </cell>
          <cell r="E38" t="str">
            <v>ASSN</v>
          </cell>
          <cell r="F38">
            <v>16</v>
          </cell>
          <cell r="G38" t="str">
            <v>EF</v>
          </cell>
        </row>
        <row r="39">
          <cell r="A39">
            <v>37</v>
          </cell>
          <cell r="B39" t="str">
            <v>BOUGUEDOURA</v>
          </cell>
          <cell r="C39" t="str">
            <v>SARA  MYRIAM</v>
          </cell>
          <cell r="D39" t="str">
            <v>16.12.06</v>
          </cell>
          <cell r="E39" t="str">
            <v>ASSN</v>
          </cell>
          <cell r="F39">
            <v>16</v>
          </cell>
          <cell r="G39" t="str">
            <v>EF</v>
          </cell>
          <cell r="H39" t="str">
            <v>O+</v>
          </cell>
        </row>
        <row r="40">
          <cell r="A40">
            <v>38</v>
          </cell>
          <cell r="B40" t="str">
            <v>FERCHICHI</v>
          </cell>
          <cell r="C40" t="str">
            <v>LYDIA</v>
          </cell>
          <cell r="D40" t="str">
            <v>08.10.06</v>
          </cell>
          <cell r="E40" t="str">
            <v>ASSN</v>
          </cell>
          <cell r="F40">
            <v>16</v>
          </cell>
          <cell r="G40" t="str">
            <v>EF</v>
          </cell>
          <cell r="H40" t="str">
            <v>A-</v>
          </cell>
        </row>
        <row r="41">
          <cell r="A41">
            <v>39</v>
          </cell>
          <cell r="B41" t="str">
            <v>GHEZLANI</v>
          </cell>
          <cell r="C41" t="str">
            <v>FARAH</v>
          </cell>
          <cell r="D41" t="str">
            <v>26.04.06</v>
          </cell>
          <cell r="E41" t="str">
            <v>ASSN</v>
          </cell>
          <cell r="F41">
            <v>16</v>
          </cell>
          <cell r="G41" t="str">
            <v>EF</v>
          </cell>
        </row>
        <row r="42">
          <cell r="A42">
            <v>40</v>
          </cell>
          <cell r="B42" t="str">
            <v>HADDOU</v>
          </cell>
          <cell r="C42" t="str">
            <v>FATEN</v>
          </cell>
          <cell r="D42" t="str">
            <v>27.05.06</v>
          </cell>
          <cell r="E42" t="str">
            <v>ASSN</v>
          </cell>
          <cell r="F42">
            <v>16</v>
          </cell>
          <cell r="G42" t="str">
            <v>EF</v>
          </cell>
        </row>
        <row r="43">
          <cell r="A43">
            <v>41</v>
          </cell>
          <cell r="B43" t="str">
            <v>HASSOUNE</v>
          </cell>
          <cell r="C43" t="str">
            <v>RACHA</v>
          </cell>
          <cell r="D43" t="str">
            <v>08.10.06</v>
          </cell>
          <cell r="E43" t="str">
            <v>ASSN</v>
          </cell>
          <cell r="F43">
            <v>16</v>
          </cell>
          <cell r="G43" t="str">
            <v>EF</v>
          </cell>
        </row>
        <row r="44">
          <cell r="A44">
            <v>42</v>
          </cell>
          <cell r="B44" t="str">
            <v>MAZIGHI</v>
          </cell>
          <cell r="C44" t="str">
            <v>SELMA</v>
          </cell>
          <cell r="D44" t="str">
            <v>15.11.07</v>
          </cell>
          <cell r="E44" t="str">
            <v>ASSN</v>
          </cell>
          <cell r="F44">
            <v>16</v>
          </cell>
          <cell r="G44" t="str">
            <v>EF</v>
          </cell>
        </row>
        <row r="45">
          <cell r="A45">
            <v>43</v>
          </cell>
          <cell r="B45" t="str">
            <v>MOUZAOUI</v>
          </cell>
          <cell r="C45" t="str">
            <v>NOUR EL HOUDA</v>
          </cell>
          <cell r="D45" t="str">
            <v>03.10.07</v>
          </cell>
          <cell r="E45" t="str">
            <v>ASSN</v>
          </cell>
          <cell r="F45">
            <v>16</v>
          </cell>
          <cell r="G45" t="str">
            <v>EF</v>
          </cell>
        </row>
        <row r="46">
          <cell r="A46">
            <v>44</v>
          </cell>
          <cell r="B46" t="str">
            <v>NOUAL</v>
          </cell>
          <cell r="C46" t="str">
            <v>YOUSRA</v>
          </cell>
          <cell r="D46" t="str">
            <v>15.12.07</v>
          </cell>
          <cell r="E46" t="str">
            <v>ASSN</v>
          </cell>
          <cell r="F46">
            <v>16</v>
          </cell>
          <cell r="G46" t="str">
            <v>EF</v>
          </cell>
        </row>
        <row r="47">
          <cell r="A47">
            <v>45</v>
          </cell>
          <cell r="B47" t="str">
            <v>OUALI</v>
          </cell>
          <cell r="C47" t="str">
            <v>INSAF</v>
          </cell>
          <cell r="D47" t="str">
            <v>17.04.07</v>
          </cell>
          <cell r="E47" t="str">
            <v>ASSN</v>
          </cell>
          <cell r="F47">
            <v>16</v>
          </cell>
          <cell r="G47" t="str">
            <v>EF</v>
          </cell>
        </row>
        <row r="48">
          <cell r="A48">
            <v>46</v>
          </cell>
          <cell r="B48" t="str">
            <v>SELLIDJ</v>
          </cell>
          <cell r="C48" t="str">
            <v>NOUR</v>
          </cell>
          <cell r="D48" t="str">
            <v>27.04.06</v>
          </cell>
          <cell r="E48" t="str">
            <v>ASSN</v>
          </cell>
          <cell r="F48">
            <v>16</v>
          </cell>
          <cell r="G48" t="str">
            <v>EF</v>
          </cell>
        </row>
        <row r="49">
          <cell r="A49">
            <v>47</v>
          </cell>
          <cell r="B49" t="str">
            <v>BENMESROUK</v>
          </cell>
          <cell r="C49" t="str">
            <v>NADIA</v>
          </cell>
          <cell r="D49" t="str">
            <v>16.12.06</v>
          </cell>
          <cell r="E49" t="str">
            <v>CAMA</v>
          </cell>
          <cell r="F49">
            <v>16</v>
          </cell>
          <cell r="G49" t="str">
            <v>EF</v>
          </cell>
        </row>
        <row r="50">
          <cell r="A50">
            <v>48</v>
          </cell>
          <cell r="B50" t="str">
            <v>DEBIH</v>
          </cell>
          <cell r="C50" t="str">
            <v>AMIRA HIND</v>
          </cell>
          <cell r="D50" t="str">
            <v>15.08.07</v>
          </cell>
          <cell r="E50" t="str">
            <v>CAMA</v>
          </cell>
          <cell r="F50">
            <v>16</v>
          </cell>
          <cell r="G50" t="str">
            <v>EF</v>
          </cell>
        </row>
        <row r="51">
          <cell r="A51">
            <v>49</v>
          </cell>
          <cell r="B51" t="str">
            <v>HASNAOUI</v>
          </cell>
          <cell r="C51" t="str">
            <v>YASMINE</v>
          </cell>
          <cell r="D51" t="str">
            <v>17.09.07</v>
          </cell>
          <cell r="E51" t="str">
            <v>CAMA</v>
          </cell>
          <cell r="F51">
            <v>16</v>
          </cell>
          <cell r="G51" t="str">
            <v>EF</v>
          </cell>
        </row>
        <row r="52">
          <cell r="A52">
            <v>50</v>
          </cell>
          <cell r="B52" t="str">
            <v>KHERROUBI</v>
          </cell>
          <cell r="C52" t="str">
            <v>NESRINE</v>
          </cell>
          <cell r="D52" t="str">
            <v>22.08.07</v>
          </cell>
          <cell r="E52" t="str">
            <v>CAMA</v>
          </cell>
          <cell r="F52">
            <v>16</v>
          </cell>
          <cell r="G52" t="str">
            <v>EF</v>
          </cell>
        </row>
        <row r="53">
          <cell r="A53">
            <v>51</v>
          </cell>
          <cell r="B53" t="str">
            <v>NEMAR</v>
          </cell>
          <cell r="C53" t="str">
            <v>DJOUHRA</v>
          </cell>
          <cell r="D53" t="str">
            <v>30.12.07</v>
          </cell>
          <cell r="E53" t="str">
            <v>CAMA</v>
          </cell>
          <cell r="F53">
            <v>16</v>
          </cell>
          <cell r="G53" t="str">
            <v>EF</v>
          </cell>
        </row>
        <row r="54">
          <cell r="A54">
            <v>52</v>
          </cell>
          <cell r="B54" t="str">
            <v>AMGHAR</v>
          </cell>
          <cell r="C54" t="str">
            <v>HASSINA</v>
          </cell>
          <cell r="D54" t="str">
            <v>13.12.07</v>
          </cell>
          <cell r="E54" t="str">
            <v>CNN</v>
          </cell>
          <cell r="F54">
            <v>16</v>
          </cell>
          <cell r="G54" t="str">
            <v>EF</v>
          </cell>
        </row>
        <row r="55">
          <cell r="A55">
            <v>53</v>
          </cell>
          <cell r="B55" t="str">
            <v>BENBLIDYA</v>
          </cell>
          <cell r="C55" t="str">
            <v>MAYA IMANE</v>
          </cell>
          <cell r="D55" t="str">
            <v>21.09.06</v>
          </cell>
          <cell r="E55" t="str">
            <v>CNN</v>
          </cell>
          <cell r="F55">
            <v>16</v>
          </cell>
          <cell r="G55" t="str">
            <v>EF</v>
          </cell>
        </row>
        <row r="56">
          <cell r="A56">
            <v>54</v>
          </cell>
          <cell r="B56" t="str">
            <v>DAOUD</v>
          </cell>
          <cell r="C56" t="str">
            <v>MALAK</v>
          </cell>
          <cell r="D56" t="str">
            <v>09.06.07</v>
          </cell>
          <cell r="E56" t="str">
            <v>CNN</v>
          </cell>
          <cell r="F56">
            <v>16</v>
          </cell>
          <cell r="G56" t="str">
            <v>EF</v>
          </cell>
        </row>
        <row r="57">
          <cell r="A57">
            <v>55</v>
          </cell>
          <cell r="B57" t="str">
            <v>DJADI</v>
          </cell>
          <cell r="C57" t="str">
            <v>MARIA</v>
          </cell>
          <cell r="D57" t="str">
            <v>22.10.07</v>
          </cell>
          <cell r="E57" t="str">
            <v>CNN</v>
          </cell>
          <cell r="F57">
            <v>16</v>
          </cell>
          <cell r="G57" t="str">
            <v>EF</v>
          </cell>
        </row>
        <row r="58">
          <cell r="A58">
            <v>56</v>
          </cell>
          <cell r="B58" t="str">
            <v>HADDAD</v>
          </cell>
          <cell r="C58" t="str">
            <v>CERINE</v>
          </cell>
          <cell r="D58" t="str">
            <v>15.01.06</v>
          </cell>
          <cell r="E58" t="str">
            <v>CNN</v>
          </cell>
          <cell r="F58">
            <v>16</v>
          </cell>
          <cell r="G58" t="str">
            <v>EF</v>
          </cell>
        </row>
        <row r="59">
          <cell r="A59">
            <v>57</v>
          </cell>
          <cell r="B59" t="str">
            <v>KABOUCHE</v>
          </cell>
          <cell r="C59" t="str">
            <v>AMIRA</v>
          </cell>
          <cell r="D59" t="str">
            <v>21.07.06</v>
          </cell>
          <cell r="E59" t="str">
            <v>CNN</v>
          </cell>
          <cell r="F59">
            <v>16</v>
          </cell>
          <cell r="G59" t="str">
            <v>EF</v>
          </cell>
        </row>
        <row r="60">
          <cell r="A60">
            <v>58</v>
          </cell>
          <cell r="B60" t="str">
            <v>BEDDAR</v>
          </cell>
          <cell r="C60" t="str">
            <v>AYA SABRINA</v>
          </cell>
          <cell r="D60" t="str">
            <v>06.12.06</v>
          </cell>
          <cell r="E60" t="str">
            <v>COB</v>
          </cell>
          <cell r="F60">
            <v>16</v>
          </cell>
          <cell r="G60" t="str">
            <v>EF</v>
          </cell>
        </row>
        <row r="61">
          <cell r="A61">
            <v>59</v>
          </cell>
          <cell r="B61" t="str">
            <v>BENDAOUD</v>
          </cell>
          <cell r="C61" t="str">
            <v>BOUCHRA IKRAM</v>
          </cell>
          <cell r="D61" t="str">
            <v>14.02.07</v>
          </cell>
          <cell r="E61" t="str">
            <v>COB</v>
          </cell>
          <cell r="F61">
            <v>16</v>
          </cell>
          <cell r="G61" t="str">
            <v>EF</v>
          </cell>
        </row>
        <row r="62">
          <cell r="A62">
            <v>60</v>
          </cell>
          <cell r="B62" t="str">
            <v>DJELLAL</v>
          </cell>
          <cell r="C62" t="str">
            <v>AHLEM  RADIA</v>
          </cell>
          <cell r="D62" t="str">
            <v>23.04.06</v>
          </cell>
          <cell r="E62" t="str">
            <v>COB</v>
          </cell>
          <cell r="F62">
            <v>16</v>
          </cell>
          <cell r="G62" t="str">
            <v>EF</v>
          </cell>
        </row>
        <row r="63">
          <cell r="A63">
            <v>61</v>
          </cell>
          <cell r="B63" t="str">
            <v>DJEMAA</v>
          </cell>
          <cell r="C63" t="str">
            <v>KAMILA KAMAR</v>
          </cell>
          <cell r="D63" t="str">
            <v>08.01.07</v>
          </cell>
          <cell r="E63" t="str">
            <v>COB</v>
          </cell>
          <cell r="F63">
            <v>16</v>
          </cell>
          <cell r="G63" t="str">
            <v>EF</v>
          </cell>
        </row>
        <row r="64">
          <cell r="A64">
            <v>62</v>
          </cell>
          <cell r="B64" t="str">
            <v>HELLALI</v>
          </cell>
          <cell r="C64" t="str">
            <v>AYA</v>
          </cell>
          <cell r="D64" t="str">
            <v>05.06.07</v>
          </cell>
          <cell r="E64" t="str">
            <v>COB</v>
          </cell>
          <cell r="F64">
            <v>16</v>
          </cell>
          <cell r="G64" t="str">
            <v>EF</v>
          </cell>
        </row>
        <row r="65">
          <cell r="A65">
            <v>63</v>
          </cell>
          <cell r="B65" t="str">
            <v>HEMMAZ</v>
          </cell>
          <cell r="C65" t="str">
            <v>MARIA CHAIMA</v>
          </cell>
          <cell r="D65" t="str">
            <v>30.10.07</v>
          </cell>
          <cell r="E65" t="str">
            <v>COB</v>
          </cell>
          <cell r="F65">
            <v>16</v>
          </cell>
          <cell r="G65" t="str">
            <v>EF</v>
          </cell>
        </row>
        <row r="66">
          <cell r="A66">
            <v>64</v>
          </cell>
          <cell r="B66" t="str">
            <v>TITOUAH</v>
          </cell>
          <cell r="C66" t="str">
            <v>RIHAM</v>
          </cell>
          <cell r="D66" t="str">
            <v>31.05.06</v>
          </cell>
          <cell r="E66" t="str">
            <v>CRBDB</v>
          </cell>
          <cell r="F66">
            <v>16</v>
          </cell>
          <cell r="G66" t="str">
            <v>EF</v>
          </cell>
        </row>
        <row r="67">
          <cell r="A67">
            <v>65</v>
          </cell>
          <cell r="B67" t="str">
            <v>EBEN</v>
          </cell>
          <cell r="C67" t="str">
            <v>COSSA</v>
          </cell>
          <cell r="D67" t="str">
            <v>24.01.08</v>
          </cell>
          <cell r="E67" t="str">
            <v>CRC</v>
          </cell>
          <cell r="F67">
            <v>16</v>
          </cell>
          <cell r="G67" t="str">
            <v>EF</v>
          </cell>
        </row>
        <row r="68">
          <cell r="A68">
            <v>66</v>
          </cell>
          <cell r="B68" t="str">
            <v xml:space="preserve">AIT-OUSSENA     </v>
          </cell>
          <cell r="C68" t="str">
            <v>SONIA</v>
          </cell>
          <cell r="D68" t="str">
            <v xml:space="preserve">27.09.07   </v>
          </cell>
          <cell r="E68" t="str">
            <v>CRC</v>
          </cell>
          <cell r="F68">
            <v>16</v>
          </cell>
          <cell r="G68" t="str">
            <v>EF</v>
          </cell>
        </row>
        <row r="69">
          <cell r="A69">
            <v>67</v>
          </cell>
          <cell r="B69" t="str">
            <v>CHETTOUANE</v>
          </cell>
          <cell r="C69" t="str">
            <v>LISA</v>
          </cell>
          <cell r="D69" t="str">
            <v>17.01.06</v>
          </cell>
          <cell r="E69" t="str">
            <v>CRC</v>
          </cell>
          <cell r="F69">
            <v>16</v>
          </cell>
          <cell r="G69" t="str">
            <v>EF</v>
          </cell>
        </row>
        <row r="70">
          <cell r="A70">
            <v>68</v>
          </cell>
          <cell r="B70" t="str">
            <v>HADDAD</v>
          </cell>
          <cell r="C70" t="str">
            <v>SABRINE</v>
          </cell>
          <cell r="D70" t="str">
            <v>01.01.08</v>
          </cell>
          <cell r="E70" t="str">
            <v>CRC</v>
          </cell>
          <cell r="F70">
            <v>16</v>
          </cell>
          <cell r="G70" t="str">
            <v>EF</v>
          </cell>
        </row>
        <row r="71">
          <cell r="A71">
            <v>69</v>
          </cell>
          <cell r="B71" t="str">
            <v>LACHEB</v>
          </cell>
          <cell r="C71" t="str">
            <v>YASMINE</v>
          </cell>
          <cell r="D71" t="str">
            <v>09.02.06</v>
          </cell>
          <cell r="E71" t="str">
            <v>CRC</v>
          </cell>
          <cell r="F71">
            <v>16</v>
          </cell>
          <cell r="G71" t="str">
            <v>EF</v>
          </cell>
        </row>
        <row r="72">
          <cell r="A72">
            <v>70</v>
          </cell>
          <cell r="B72" t="str">
            <v>MOKHTARI</v>
          </cell>
          <cell r="C72" t="str">
            <v>CAMELIA</v>
          </cell>
          <cell r="D72" t="str">
            <v>10.07.08</v>
          </cell>
          <cell r="E72" t="str">
            <v>CRC</v>
          </cell>
          <cell r="F72">
            <v>16</v>
          </cell>
          <cell r="G72" t="str">
            <v>EF</v>
          </cell>
        </row>
        <row r="73">
          <cell r="A73">
            <v>71</v>
          </cell>
          <cell r="B73" t="str">
            <v>MOKHTARI</v>
          </cell>
          <cell r="C73" t="str">
            <v>ANAIS MAYA</v>
          </cell>
          <cell r="D73" t="str">
            <v>25.06.06</v>
          </cell>
          <cell r="E73" t="str">
            <v>CRC</v>
          </cell>
          <cell r="F73">
            <v>16</v>
          </cell>
          <cell r="G73" t="str">
            <v>EF</v>
          </cell>
        </row>
        <row r="74">
          <cell r="A74">
            <v>72</v>
          </cell>
          <cell r="B74" t="str">
            <v>BOUREZA</v>
          </cell>
          <cell r="C74" t="str">
            <v>LILIA</v>
          </cell>
          <cell r="D74" t="str">
            <v>23.05.07</v>
          </cell>
          <cell r="E74" t="str">
            <v>DRBS</v>
          </cell>
          <cell r="F74">
            <v>16</v>
          </cell>
          <cell r="G74" t="str">
            <v>EF</v>
          </cell>
        </row>
        <row r="75">
          <cell r="A75">
            <v>73</v>
          </cell>
          <cell r="B75" t="str">
            <v>HIMED</v>
          </cell>
          <cell r="C75" t="str">
            <v>MAROUA</v>
          </cell>
          <cell r="D75" t="str">
            <v>12.02.06</v>
          </cell>
          <cell r="E75" t="str">
            <v>DRBS</v>
          </cell>
          <cell r="F75">
            <v>16</v>
          </cell>
          <cell r="G75" t="str">
            <v>EF</v>
          </cell>
        </row>
        <row r="76">
          <cell r="A76">
            <v>74</v>
          </cell>
          <cell r="B76" t="str">
            <v>BENAISSA</v>
          </cell>
          <cell r="C76" t="str">
            <v>RYM</v>
          </cell>
          <cell r="D76" t="str">
            <v>30.04.06</v>
          </cell>
          <cell r="E76" t="str">
            <v>ESDK</v>
          </cell>
          <cell r="F76">
            <v>16</v>
          </cell>
          <cell r="G76" t="str">
            <v>EF</v>
          </cell>
        </row>
        <row r="77">
          <cell r="A77">
            <v>75</v>
          </cell>
          <cell r="B77" t="str">
            <v>BENCHAFAA</v>
          </cell>
          <cell r="C77" t="str">
            <v>ASMA</v>
          </cell>
          <cell r="D77" t="str">
            <v>28.05.06</v>
          </cell>
          <cell r="E77" t="str">
            <v>ESDK</v>
          </cell>
          <cell r="F77">
            <v>16</v>
          </cell>
          <cell r="G77" t="str">
            <v>EF</v>
          </cell>
        </row>
        <row r="78">
          <cell r="A78">
            <v>76</v>
          </cell>
          <cell r="B78" t="str">
            <v>HAMZAOUI</v>
          </cell>
          <cell r="C78" t="str">
            <v>OUMAIMA</v>
          </cell>
          <cell r="D78" t="str">
            <v>21.06.07</v>
          </cell>
          <cell r="E78" t="str">
            <v>ESDK</v>
          </cell>
          <cell r="F78">
            <v>16</v>
          </cell>
          <cell r="G78" t="str">
            <v>EF</v>
          </cell>
        </row>
        <row r="79">
          <cell r="A79">
            <v>77</v>
          </cell>
          <cell r="B79" t="str">
            <v>MEZIANE</v>
          </cell>
          <cell r="C79" t="str">
            <v>IMANE</v>
          </cell>
          <cell r="D79" t="str">
            <v>10.05.07</v>
          </cell>
          <cell r="E79" t="str">
            <v>ESDK</v>
          </cell>
          <cell r="F79">
            <v>16</v>
          </cell>
          <cell r="G79" t="str">
            <v>EF</v>
          </cell>
        </row>
        <row r="80">
          <cell r="A80">
            <v>78</v>
          </cell>
          <cell r="B80" t="str">
            <v>OULD BESSADA</v>
          </cell>
          <cell r="C80" t="str">
            <v>MANEL</v>
          </cell>
          <cell r="D80" t="str">
            <v>25.08.06</v>
          </cell>
          <cell r="E80" t="str">
            <v>ESDK</v>
          </cell>
          <cell r="F80">
            <v>16</v>
          </cell>
          <cell r="G80" t="str">
            <v>EF</v>
          </cell>
        </row>
        <row r="81">
          <cell r="A81">
            <v>79</v>
          </cell>
          <cell r="B81" t="str">
            <v>OURAGH</v>
          </cell>
          <cell r="C81" t="str">
            <v>KHAWLA</v>
          </cell>
          <cell r="D81" t="str">
            <v>03.01.07</v>
          </cell>
          <cell r="E81" t="str">
            <v>ESDK</v>
          </cell>
          <cell r="F81">
            <v>16</v>
          </cell>
          <cell r="G81" t="str">
            <v>EF</v>
          </cell>
        </row>
        <row r="82">
          <cell r="A82">
            <v>80</v>
          </cell>
          <cell r="B82" t="str">
            <v>BENAFLA</v>
          </cell>
          <cell r="C82" t="str">
            <v>NESRINE</v>
          </cell>
          <cell r="D82" t="str">
            <v>06.07.07</v>
          </cell>
          <cell r="E82" t="str">
            <v>ESR</v>
          </cell>
          <cell r="F82">
            <v>16</v>
          </cell>
          <cell r="G82" t="str">
            <v>EF</v>
          </cell>
        </row>
        <row r="83">
          <cell r="A83">
            <v>81</v>
          </cell>
          <cell r="B83" t="str">
            <v>BOURSSASA</v>
          </cell>
          <cell r="C83" t="str">
            <v>MANEL</v>
          </cell>
          <cell r="D83" t="str">
            <v>19.08.08</v>
          </cell>
          <cell r="E83" t="str">
            <v>ESR</v>
          </cell>
          <cell r="F83">
            <v>16</v>
          </cell>
          <cell r="G83" t="str">
            <v>EF</v>
          </cell>
        </row>
        <row r="84">
          <cell r="A84">
            <v>82</v>
          </cell>
          <cell r="B84" t="str">
            <v>TAHIR</v>
          </cell>
          <cell r="C84" t="str">
            <v>MANEL</v>
          </cell>
          <cell r="D84" t="str">
            <v>28.05.07</v>
          </cell>
          <cell r="E84" t="str">
            <v>ESR</v>
          </cell>
          <cell r="F84">
            <v>16</v>
          </cell>
          <cell r="G84" t="str">
            <v>EF</v>
          </cell>
        </row>
        <row r="85">
          <cell r="A85">
            <v>83</v>
          </cell>
          <cell r="B85" t="str">
            <v>BENAHMED MOSTEFA</v>
          </cell>
          <cell r="C85" t="str">
            <v>KAOUTER</v>
          </cell>
          <cell r="D85" t="str">
            <v>24.04.06</v>
          </cell>
          <cell r="E85" t="str">
            <v>GSP</v>
          </cell>
          <cell r="F85">
            <v>16</v>
          </cell>
          <cell r="G85" t="str">
            <v>EF</v>
          </cell>
          <cell r="H85">
            <v>12.01</v>
          </cell>
        </row>
        <row r="86">
          <cell r="A86">
            <v>84</v>
          </cell>
          <cell r="B86" t="str">
            <v>BOUZEGHOUB</v>
          </cell>
          <cell r="C86" t="str">
            <v>MEDINA</v>
          </cell>
          <cell r="D86" t="str">
            <v>19.07.06</v>
          </cell>
          <cell r="E86" t="str">
            <v>GSP</v>
          </cell>
          <cell r="F86">
            <v>16</v>
          </cell>
          <cell r="G86" t="str">
            <v>EF</v>
          </cell>
        </row>
        <row r="87">
          <cell r="A87">
            <v>85</v>
          </cell>
          <cell r="B87" t="str">
            <v>GUEMMAR</v>
          </cell>
          <cell r="C87" t="str">
            <v>NESRINE</v>
          </cell>
          <cell r="D87" t="str">
            <v>27.10.06</v>
          </cell>
          <cell r="E87" t="str">
            <v>GSP</v>
          </cell>
          <cell r="F87">
            <v>16</v>
          </cell>
          <cell r="G87" t="str">
            <v>EF</v>
          </cell>
        </row>
        <row r="88">
          <cell r="A88">
            <v>86</v>
          </cell>
          <cell r="B88" t="str">
            <v>HAMZA</v>
          </cell>
          <cell r="C88" t="str">
            <v>IKRAM</v>
          </cell>
          <cell r="D88" t="str">
            <v>30.07.06</v>
          </cell>
          <cell r="E88" t="str">
            <v>ASSN</v>
          </cell>
          <cell r="F88">
            <v>16</v>
          </cell>
          <cell r="G88" t="str">
            <v>EF</v>
          </cell>
        </row>
        <row r="89">
          <cell r="A89">
            <v>86</v>
          </cell>
          <cell r="B89" t="str">
            <v>OULHASSI</v>
          </cell>
          <cell r="C89" t="str">
            <v>FARAH</v>
          </cell>
          <cell r="D89" t="str">
            <v>14.08.06</v>
          </cell>
          <cell r="E89" t="str">
            <v>GSP</v>
          </cell>
          <cell r="F89">
            <v>16</v>
          </cell>
          <cell r="G89" t="str">
            <v>EF</v>
          </cell>
        </row>
        <row r="90">
          <cell r="A90">
            <v>87</v>
          </cell>
          <cell r="B90" t="str">
            <v>OUZZANE</v>
          </cell>
          <cell r="C90" t="str">
            <v>SARAH</v>
          </cell>
          <cell r="D90" t="str">
            <v>04.11.06</v>
          </cell>
          <cell r="E90" t="str">
            <v>GSP</v>
          </cell>
          <cell r="F90">
            <v>16</v>
          </cell>
          <cell r="G90" t="str">
            <v>EF</v>
          </cell>
        </row>
        <row r="91">
          <cell r="A91">
            <v>88</v>
          </cell>
          <cell r="B91" t="str">
            <v>SALEM BOUCHTACHE</v>
          </cell>
          <cell r="C91" t="str">
            <v>SAMEH</v>
          </cell>
          <cell r="D91" t="str">
            <v>16.02.07</v>
          </cell>
          <cell r="E91" t="str">
            <v>GSP</v>
          </cell>
          <cell r="F91">
            <v>16</v>
          </cell>
          <cell r="G91" t="str">
            <v>EF</v>
          </cell>
        </row>
        <row r="92">
          <cell r="A92">
            <v>89</v>
          </cell>
          <cell r="B92" t="str">
            <v>GUEMMAR</v>
          </cell>
          <cell r="C92" t="str">
            <v>MOUNIRA SABRINA</v>
          </cell>
          <cell r="D92" t="str">
            <v>10.01.08</v>
          </cell>
          <cell r="E92" t="str">
            <v>GSP</v>
          </cell>
          <cell r="F92">
            <v>16</v>
          </cell>
          <cell r="G92" t="str">
            <v>EF</v>
          </cell>
        </row>
        <row r="93">
          <cell r="A93">
            <v>90</v>
          </cell>
          <cell r="B93" t="str">
            <v>BERKANI</v>
          </cell>
          <cell r="C93" t="str">
            <v>YASMINE</v>
          </cell>
          <cell r="D93" t="str">
            <v>20.08.08</v>
          </cell>
          <cell r="E93" t="str">
            <v>JMHD</v>
          </cell>
          <cell r="F93">
            <v>16</v>
          </cell>
          <cell r="G93" t="str">
            <v>EF</v>
          </cell>
        </row>
        <row r="94">
          <cell r="A94">
            <v>91</v>
          </cell>
          <cell r="B94" t="str">
            <v>BOUCHOUCHI</v>
          </cell>
          <cell r="C94" t="str">
            <v>MELISSA</v>
          </cell>
          <cell r="D94" t="str">
            <v>03.04.06</v>
          </cell>
          <cell r="E94" t="str">
            <v>JMHD</v>
          </cell>
          <cell r="F94">
            <v>16</v>
          </cell>
          <cell r="G94" t="str">
            <v>EF</v>
          </cell>
        </row>
        <row r="95">
          <cell r="A95">
            <v>92</v>
          </cell>
          <cell r="B95" t="str">
            <v>BOUHALLEL</v>
          </cell>
          <cell r="C95" t="str">
            <v>MANEL</v>
          </cell>
          <cell r="D95" t="str">
            <v>27.05.06</v>
          </cell>
          <cell r="E95" t="str">
            <v>JMHD</v>
          </cell>
          <cell r="F95">
            <v>16</v>
          </cell>
          <cell r="G95" t="str">
            <v>EF</v>
          </cell>
        </row>
        <row r="96">
          <cell r="A96">
            <v>93</v>
          </cell>
          <cell r="B96" t="str">
            <v>FADILLI</v>
          </cell>
          <cell r="C96" t="str">
            <v>LINDA</v>
          </cell>
          <cell r="D96" t="str">
            <v>04.09.06</v>
          </cell>
          <cell r="E96" t="str">
            <v>JMHD</v>
          </cell>
          <cell r="F96">
            <v>16</v>
          </cell>
          <cell r="G96" t="str">
            <v>EF</v>
          </cell>
        </row>
        <row r="97">
          <cell r="A97">
            <v>94</v>
          </cell>
          <cell r="B97" t="str">
            <v>GUEMAR</v>
          </cell>
          <cell r="C97" t="str">
            <v>SARAH</v>
          </cell>
          <cell r="D97" t="str">
            <v>05.02.06</v>
          </cell>
          <cell r="E97" t="str">
            <v>JMHD</v>
          </cell>
          <cell r="F97">
            <v>16</v>
          </cell>
          <cell r="G97" t="str">
            <v>EF</v>
          </cell>
        </row>
        <row r="98">
          <cell r="A98">
            <v>95</v>
          </cell>
          <cell r="B98" t="str">
            <v>MOUBARKI</v>
          </cell>
          <cell r="C98" t="str">
            <v>KHAOULA</v>
          </cell>
          <cell r="D98" t="str">
            <v>01.02.06</v>
          </cell>
          <cell r="E98" t="str">
            <v>JMHD</v>
          </cell>
          <cell r="F98">
            <v>16</v>
          </cell>
          <cell r="G98" t="str">
            <v>EF</v>
          </cell>
        </row>
        <row r="99">
          <cell r="A99">
            <v>96</v>
          </cell>
          <cell r="B99" t="str">
            <v>OUARAB</v>
          </cell>
          <cell r="C99" t="str">
            <v>IKRAM</v>
          </cell>
          <cell r="D99" t="str">
            <v>23.07.06</v>
          </cell>
          <cell r="E99" t="str">
            <v>JMHD</v>
          </cell>
          <cell r="F99">
            <v>16</v>
          </cell>
          <cell r="G99" t="str">
            <v>EF</v>
          </cell>
        </row>
        <row r="100">
          <cell r="A100">
            <v>97</v>
          </cell>
          <cell r="B100" t="str">
            <v>OUMNIA</v>
          </cell>
          <cell r="C100" t="str">
            <v>LOUIZA</v>
          </cell>
          <cell r="D100">
            <v>2007</v>
          </cell>
          <cell r="E100" t="str">
            <v>JMHD</v>
          </cell>
          <cell r="F100">
            <v>16</v>
          </cell>
          <cell r="G100" t="str">
            <v>EF</v>
          </cell>
        </row>
        <row r="101">
          <cell r="A101">
            <v>98</v>
          </cell>
          <cell r="B101" t="str">
            <v>HENNICHE</v>
          </cell>
          <cell r="C101" t="str">
            <v>SARAH</v>
          </cell>
          <cell r="D101" t="str">
            <v>12.11.06</v>
          </cell>
          <cell r="E101" t="str">
            <v>JMHD</v>
          </cell>
          <cell r="F101">
            <v>16</v>
          </cell>
          <cell r="G101" t="str">
            <v>EF</v>
          </cell>
        </row>
        <row r="102">
          <cell r="A102">
            <v>99</v>
          </cell>
          <cell r="B102" t="str">
            <v>BEN BELAID</v>
          </cell>
          <cell r="C102" t="str">
            <v>ANFEL</v>
          </cell>
          <cell r="D102" t="str">
            <v>18.12.06</v>
          </cell>
          <cell r="E102" t="str">
            <v>MSM</v>
          </cell>
          <cell r="F102">
            <v>16</v>
          </cell>
          <cell r="G102" t="str">
            <v>EF</v>
          </cell>
        </row>
        <row r="103">
          <cell r="A103">
            <v>100</v>
          </cell>
          <cell r="B103" t="str">
            <v>BOUBED</v>
          </cell>
          <cell r="C103" t="str">
            <v>INES</v>
          </cell>
          <cell r="D103" t="str">
            <v>30.09.07</v>
          </cell>
          <cell r="E103" t="str">
            <v>MSM</v>
          </cell>
          <cell r="F103">
            <v>16</v>
          </cell>
          <cell r="G103" t="str">
            <v>EF</v>
          </cell>
        </row>
        <row r="104">
          <cell r="A104">
            <v>101</v>
          </cell>
          <cell r="B104" t="str">
            <v>BRADAIA</v>
          </cell>
          <cell r="C104" t="str">
            <v>ROUMAISSA</v>
          </cell>
          <cell r="D104" t="str">
            <v>03.05.06</v>
          </cell>
          <cell r="E104" t="str">
            <v>MSM</v>
          </cell>
          <cell r="F104">
            <v>16</v>
          </cell>
          <cell r="G104" t="str">
            <v>EF</v>
          </cell>
        </row>
        <row r="105">
          <cell r="A105">
            <v>102</v>
          </cell>
          <cell r="B105" t="str">
            <v>DJADIR</v>
          </cell>
          <cell r="C105" t="str">
            <v>TAKOUA</v>
          </cell>
          <cell r="D105" t="str">
            <v>26.08.07</v>
          </cell>
          <cell r="E105" t="str">
            <v>MSM</v>
          </cell>
          <cell r="F105">
            <v>16</v>
          </cell>
          <cell r="G105" t="str">
            <v>EF</v>
          </cell>
        </row>
        <row r="106">
          <cell r="A106">
            <v>103</v>
          </cell>
          <cell r="B106" t="str">
            <v>TOUATI</v>
          </cell>
          <cell r="C106" t="str">
            <v>ZINA</v>
          </cell>
          <cell r="D106" t="str">
            <v>27.07.07</v>
          </cell>
          <cell r="E106" t="str">
            <v>MSM</v>
          </cell>
          <cell r="F106">
            <v>16</v>
          </cell>
          <cell r="G106" t="str">
            <v>EF</v>
          </cell>
        </row>
        <row r="107">
          <cell r="A107">
            <v>104</v>
          </cell>
          <cell r="B107" t="str">
            <v>TOUMI</v>
          </cell>
          <cell r="C107" t="str">
            <v>MANEL</v>
          </cell>
          <cell r="D107" t="str">
            <v>18.08.06</v>
          </cell>
          <cell r="E107" t="str">
            <v>MSM</v>
          </cell>
          <cell r="F107">
            <v>16</v>
          </cell>
          <cell r="G107" t="str">
            <v>EF</v>
          </cell>
        </row>
        <row r="108">
          <cell r="A108">
            <v>105</v>
          </cell>
          <cell r="B108" t="str">
            <v>DJEMALI</v>
          </cell>
          <cell r="C108" t="str">
            <v>INES</v>
          </cell>
          <cell r="D108" t="str">
            <v>25.12.08</v>
          </cell>
          <cell r="E108" t="str">
            <v>NBM</v>
          </cell>
          <cell r="F108">
            <v>16</v>
          </cell>
          <cell r="G108" t="str">
            <v>EF</v>
          </cell>
        </row>
        <row r="109">
          <cell r="A109">
            <v>106</v>
          </cell>
          <cell r="B109" t="str">
            <v>OUOU</v>
          </cell>
          <cell r="C109" t="str">
            <v>IKHLAS TAKIA</v>
          </cell>
          <cell r="D109" t="str">
            <v>07.04.08</v>
          </cell>
          <cell r="E109" t="str">
            <v>NBM</v>
          </cell>
          <cell r="F109">
            <v>16</v>
          </cell>
          <cell r="G109" t="str">
            <v>EF</v>
          </cell>
        </row>
        <row r="110">
          <cell r="A110">
            <v>107</v>
          </cell>
          <cell r="B110" t="str">
            <v>SELLAMI</v>
          </cell>
          <cell r="C110" t="str">
            <v>MERIEM</v>
          </cell>
          <cell r="D110" t="str">
            <v>12.11.06</v>
          </cell>
          <cell r="E110" t="str">
            <v>NRBirtouta</v>
          </cell>
          <cell r="F110">
            <v>16</v>
          </cell>
          <cell r="G110" t="str">
            <v>EF</v>
          </cell>
        </row>
        <row r="111">
          <cell r="A111">
            <v>108</v>
          </cell>
          <cell r="B111" t="str">
            <v>AOUF</v>
          </cell>
          <cell r="C111" t="str">
            <v>ZINEB  AYA</v>
          </cell>
          <cell r="D111" t="str">
            <v>13.05.07</v>
          </cell>
          <cell r="E111" t="str">
            <v>NRD</v>
          </cell>
          <cell r="F111">
            <v>16</v>
          </cell>
          <cell r="G111" t="str">
            <v>EF</v>
          </cell>
        </row>
        <row r="112">
          <cell r="A112">
            <v>109</v>
          </cell>
          <cell r="B112" t="str">
            <v>BELGUEBLI</v>
          </cell>
          <cell r="C112" t="str">
            <v>IKRAM</v>
          </cell>
          <cell r="D112" t="str">
            <v>23.07.05</v>
          </cell>
          <cell r="E112" t="str">
            <v>NRD</v>
          </cell>
          <cell r="F112">
            <v>16</v>
          </cell>
          <cell r="G112" t="str">
            <v>EF</v>
          </cell>
        </row>
        <row r="113">
          <cell r="A113">
            <v>110</v>
          </cell>
          <cell r="B113" t="str">
            <v>BELGUEBLI</v>
          </cell>
          <cell r="C113" t="str">
            <v>LINA  YASMINE</v>
          </cell>
          <cell r="D113" t="str">
            <v>08.06.07</v>
          </cell>
          <cell r="E113" t="str">
            <v>NRD</v>
          </cell>
          <cell r="F113">
            <v>16</v>
          </cell>
          <cell r="G113" t="str">
            <v>EF</v>
          </cell>
        </row>
        <row r="114">
          <cell r="A114">
            <v>111</v>
          </cell>
          <cell r="B114" t="str">
            <v>BELGUEBLI</v>
          </cell>
          <cell r="C114" t="str">
            <v>AMIRA</v>
          </cell>
          <cell r="D114" t="str">
            <v>16.07.06</v>
          </cell>
          <cell r="E114" t="str">
            <v>NRD</v>
          </cell>
          <cell r="F114">
            <v>16</v>
          </cell>
          <cell r="G114" t="str">
            <v>EF</v>
          </cell>
        </row>
        <row r="115">
          <cell r="A115">
            <v>112</v>
          </cell>
          <cell r="B115" t="str">
            <v>DRIOUCHE</v>
          </cell>
          <cell r="C115" t="str">
            <v>HANA</v>
          </cell>
          <cell r="D115" t="str">
            <v>13.01.06</v>
          </cell>
          <cell r="E115" t="str">
            <v>NRD</v>
          </cell>
          <cell r="F115">
            <v>16</v>
          </cell>
          <cell r="G115" t="str">
            <v>EF</v>
          </cell>
        </row>
        <row r="116">
          <cell r="A116">
            <v>113</v>
          </cell>
          <cell r="B116" t="str">
            <v>HAMOUMOU</v>
          </cell>
          <cell r="C116" t="str">
            <v>YASMINE</v>
          </cell>
          <cell r="D116" t="str">
            <v>28.08.06</v>
          </cell>
          <cell r="E116" t="str">
            <v>NRD</v>
          </cell>
          <cell r="F116">
            <v>16</v>
          </cell>
          <cell r="G116" t="str">
            <v>EF</v>
          </cell>
        </row>
        <row r="117">
          <cell r="A117">
            <v>114</v>
          </cell>
          <cell r="B117" t="str">
            <v>HOUMA</v>
          </cell>
          <cell r="C117" t="str">
            <v>SARAH</v>
          </cell>
          <cell r="D117" t="str">
            <v>26.05.06</v>
          </cell>
          <cell r="E117" t="str">
            <v>NRD</v>
          </cell>
          <cell r="F117">
            <v>16</v>
          </cell>
          <cell r="G117" t="str">
            <v>EF</v>
          </cell>
        </row>
        <row r="118">
          <cell r="A118">
            <v>115</v>
          </cell>
          <cell r="B118" t="str">
            <v>LARBAOUI</v>
          </cell>
          <cell r="C118" t="str">
            <v>SARA</v>
          </cell>
          <cell r="D118" t="str">
            <v>08.08.06</v>
          </cell>
          <cell r="E118" t="str">
            <v>NRD</v>
          </cell>
          <cell r="F118">
            <v>16</v>
          </cell>
          <cell r="G118" t="str">
            <v>EF</v>
          </cell>
        </row>
        <row r="119">
          <cell r="A119">
            <v>116</v>
          </cell>
          <cell r="B119" t="str">
            <v>BOUAZA</v>
          </cell>
          <cell r="C119" t="str">
            <v>MELISSA</v>
          </cell>
          <cell r="D119" t="str">
            <v>16.05.06</v>
          </cell>
          <cell r="E119" t="str">
            <v>OCA</v>
          </cell>
          <cell r="F119">
            <v>16</v>
          </cell>
          <cell r="G119" t="str">
            <v>EF</v>
          </cell>
        </row>
        <row r="120">
          <cell r="A120">
            <v>117</v>
          </cell>
          <cell r="B120" t="str">
            <v>HAMADAT</v>
          </cell>
          <cell r="C120" t="str">
            <v>YOUSRA</v>
          </cell>
          <cell r="D120" t="str">
            <v>07.01.06</v>
          </cell>
          <cell r="E120" t="str">
            <v>OCA</v>
          </cell>
          <cell r="F120">
            <v>16</v>
          </cell>
          <cell r="G120" t="str">
            <v>EF</v>
          </cell>
        </row>
        <row r="121">
          <cell r="A121">
            <v>118</v>
          </cell>
          <cell r="B121" t="str">
            <v>AHMIA</v>
          </cell>
          <cell r="C121" t="str">
            <v>CHAIMA</v>
          </cell>
          <cell r="D121" t="str">
            <v>17.12.07</v>
          </cell>
          <cell r="E121" t="str">
            <v>OFAC</v>
          </cell>
          <cell r="F121">
            <v>16</v>
          </cell>
          <cell r="G121" t="str">
            <v>EF</v>
          </cell>
        </row>
        <row r="122">
          <cell r="A122">
            <v>119</v>
          </cell>
          <cell r="B122" t="str">
            <v>BELABDI</v>
          </cell>
          <cell r="C122" t="str">
            <v>YASMINE</v>
          </cell>
          <cell r="D122" t="str">
            <v>10.02.06</v>
          </cell>
          <cell r="E122" t="str">
            <v>OFAC</v>
          </cell>
          <cell r="F122">
            <v>16</v>
          </cell>
          <cell r="G122" t="str">
            <v>EF</v>
          </cell>
        </row>
        <row r="123">
          <cell r="A123">
            <v>120</v>
          </cell>
          <cell r="B123" t="str">
            <v>BENCHOUBENE</v>
          </cell>
          <cell r="C123" t="str">
            <v>HANA</v>
          </cell>
          <cell r="D123" t="str">
            <v>21.10.07</v>
          </cell>
          <cell r="E123" t="str">
            <v>OFAC</v>
          </cell>
          <cell r="F123">
            <v>16</v>
          </cell>
          <cell r="G123" t="str">
            <v>EF</v>
          </cell>
        </row>
        <row r="124">
          <cell r="A124">
            <v>121</v>
          </cell>
          <cell r="B124" t="str">
            <v>BESSAOUI</v>
          </cell>
          <cell r="C124" t="str">
            <v>NENCI</v>
          </cell>
          <cell r="D124" t="str">
            <v>03.03.06</v>
          </cell>
          <cell r="E124" t="str">
            <v>OFAC</v>
          </cell>
          <cell r="F124">
            <v>16</v>
          </cell>
          <cell r="G124" t="str">
            <v>EF</v>
          </cell>
        </row>
        <row r="125">
          <cell r="A125">
            <v>122</v>
          </cell>
          <cell r="B125" t="str">
            <v>OUTABET</v>
          </cell>
          <cell r="C125" t="str">
            <v>SORAYA</v>
          </cell>
          <cell r="D125" t="str">
            <v>12.10.06</v>
          </cell>
          <cell r="E125" t="str">
            <v>OFAC</v>
          </cell>
          <cell r="F125">
            <v>16</v>
          </cell>
          <cell r="G125" t="str">
            <v>EF</v>
          </cell>
        </row>
        <row r="126">
          <cell r="A126">
            <v>123</v>
          </cell>
          <cell r="B126" t="str">
            <v>HALLEL</v>
          </cell>
          <cell r="C126" t="str">
            <v>SARA SOFIA</v>
          </cell>
          <cell r="D126" t="str">
            <v>06.06.06</v>
          </cell>
          <cell r="E126" t="str">
            <v>OFAC</v>
          </cell>
          <cell r="F126">
            <v>16</v>
          </cell>
          <cell r="G126" t="str">
            <v>EF</v>
          </cell>
        </row>
        <row r="127">
          <cell r="A127">
            <v>124</v>
          </cell>
          <cell r="B127" t="str">
            <v>HAMOUL</v>
          </cell>
          <cell r="C127" t="str">
            <v>ILHEM IMEN</v>
          </cell>
          <cell r="D127" t="str">
            <v>22.03.06</v>
          </cell>
          <cell r="E127" t="str">
            <v>OFAC</v>
          </cell>
          <cell r="F127">
            <v>16</v>
          </cell>
          <cell r="G127" t="str">
            <v>EF</v>
          </cell>
        </row>
        <row r="128">
          <cell r="A128">
            <v>125</v>
          </cell>
          <cell r="B128" t="str">
            <v>KASRI</v>
          </cell>
          <cell r="C128" t="str">
            <v>RITEM</v>
          </cell>
          <cell r="D128" t="str">
            <v>01.01.08</v>
          </cell>
          <cell r="E128" t="str">
            <v>OFAC</v>
          </cell>
          <cell r="F128">
            <v>16</v>
          </cell>
          <cell r="G128" t="str">
            <v>EF</v>
          </cell>
        </row>
        <row r="129">
          <cell r="A129">
            <v>126</v>
          </cell>
          <cell r="B129" t="str">
            <v>SABABOU</v>
          </cell>
          <cell r="C129" t="str">
            <v>MALAK HABIBA</v>
          </cell>
          <cell r="D129" t="str">
            <v>03.07.08</v>
          </cell>
          <cell r="E129" t="str">
            <v>OFAC</v>
          </cell>
          <cell r="F129">
            <v>16</v>
          </cell>
          <cell r="G129" t="str">
            <v>EF</v>
          </cell>
        </row>
        <row r="130">
          <cell r="A130">
            <v>127</v>
          </cell>
          <cell r="B130" t="str">
            <v>YAHIAOUI</v>
          </cell>
          <cell r="C130" t="str">
            <v>LYNA</v>
          </cell>
          <cell r="D130" t="str">
            <v>07.02.06</v>
          </cell>
          <cell r="E130" t="str">
            <v>OFAC</v>
          </cell>
          <cell r="F130">
            <v>16</v>
          </cell>
          <cell r="G130" t="str">
            <v>EF</v>
          </cell>
        </row>
        <row r="131">
          <cell r="A131">
            <v>128</v>
          </cell>
          <cell r="B131" t="str">
            <v>KABEL</v>
          </cell>
          <cell r="C131" t="str">
            <v>DALAL</v>
          </cell>
          <cell r="D131" t="str">
            <v>17.05.07</v>
          </cell>
          <cell r="E131" t="str">
            <v>ROC</v>
          </cell>
          <cell r="F131">
            <v>16</v>
          </cell>
          <cell r="G131" t="str">
            <v>EF</v>
          </cell>
        </row>
        <row r="132">
          <cell r="A132">
            <v>129</v>
          </cell>
          <cell r="B132" t="str">
            <v>KABEL</v>
          </cell>
          <cell r="C132" t="str">
            <v>YASMINE</v>
          </cell>
          <cell r="D132" t="str">
            <v>09.08.06</v>
          </cell>
          <cell r="E132" t="str">
            <v>ROC</v>
          </cell>
          <cell r="F132">
            <v>16</v>
          </cell>
          <cell r="G132" t="str">
            <v>EF</v>
          </cell>
        </row>
        <row r="133">
          <cell r="A133">
            <v>130</v>
          </cell>
          <cell r="B133" t="str">
            <v>KABEL</v>
          </cell>
          <cell r="C133" t="str">
            <v>LOUBNA</v>
          </cell>
          <cell r="D133" t="str">
            <v>15.02.07</v>
          </cell>
          <cell r="E133" t="str">
            <v>ROC</v>
          </cell>
          <cell r="F133">
            <v>16</v>
          </cell>
          <cell r="G133" t="str">
            <v>EF</v>
          </cell>
        </row>
        <row r="134">
          <cell r="A134">
            <v>131</v>
          </cell>
          <cell r="B134" t="str">
            <v>NAKIB</v>
          </cell>
          <cell r="C134" t="str">
            <v>CHIHEB EDDINE</v>
          </cell>
          <cell r="D134" t="str">
            <v>15.09.06</v>
          </cell>
          <cell r="E134" t="str">
            <v>ROC</v>
          </cell>
          <cell r="F134">
            <v>16</v>
          </cell>
          <cell r="G134" t="str">
            <v>EF</v>
          </cell>
        </row>
        <row r="135">
          <cell r="A135">
            <v>132</v>
          </cell>
          <cell r="B135" t="str">
            <v>SERAICHE</v>
          </cell>
          <cell r="C135" t="str">
            <v>DOUAA</v>
          </cell>
          <cell r="D135" t="str">
            <v>27.08.07</v>
          </cell>
          <cell r="E135" t="str">
            <v>ROC</v>
          </cell>
          <cell r="F135">
            <v>16</v>
          </cell>
          <cell r="G135" t="str">
            <v>EF</v>
          </cell>
        </row>
        <row r="136">
          <cell r="A136">
            <v>133</v>
          </cell>
          <cell r="B136" t="str">
            <v>AZOUZ</v>
          </cell>
          <cell r="C136" t="str">
            <v>MARAM</v>
          </cell>
          <cell r="D136" t="str">
            <v>05.05.08</v>
          </cell>
          <cell r="E136" t="str">
            <v>SCOTTO</v>
          </cell>
          <cell r="F136">
            <v>16</v>
          </cell>
          <cell r="G136" t="str">
            <v>EF</v>
          </cell>
        </row>
        <row r="137">
          <cell r="A137">
            <v>134</v>
          </cell>
          <cell r="B137" t="str">
            <v>BERKI</v>
          </cell>
          <cell r="C137" t="str">
            <v>LYNDA MARIA</v>
          </cell>
          <cell r="D137" t="str">
            <v>10.12.06</v>
          </cell>
          <cell r="E137" t="str">
            <v>SCOTTO</v>
          </cell>
          <cell r="F137">
            <v>16</v>
          </cell>
          <cell r="G137" t="str">
            <v>EF</v>
          </cell>
        </row>
        <row r="138">
          <cell r="A138">
            <v>135</v>
          </cell>
          <cell r="B138" t="str">
            <v>FENNI</v>
          </cell>
          <cell r="C138" t="str">
            <v>LILA</v>
          </cell>
          <cell r="D138" t="str">
            <v>08.09.07</v>
          </cell>
          <cell r="E138" t="str">
            <v>SCOTTO</v>
          </cell>
          <cell r="F138">
            <v>16</v>
          </cell>
          <cell r="G138" t="str">
            <v>EF</v>
          </cell>
        </row>
        <row r="139">
          <cell r="A139">
            <v>136</v>
          </cell>
          <cell r="B139" t="str">
            <v>GUERAICHI</v>
          </cell>
          <cell r="C139" t="str">
            <v>LOUBNA</v>
          </cell>
          <cell r="D139" t="str">
            <v>15.10.06</v>
          </cell>
          <cell r="E139" t="str">
            <v>SCOTTO</v>
          </cell>
          <cell r="F139">
            <v>16</v>
          </cell>
          <cell r="G139" t="str">
            <v>EF</v>
          </cell>
        </row>
        <row r="140">
          <cell r="A140">
            <v>137</v>
          </cell>
          <cell r="B140" t="str">
            <v>MOUSSAOUI</v>
          </cell>
          <cell r="C140" t="str">
            <v>IMENE</v>
          </cell>
          <cell r="D140" t="str">
            <v>28.11.06</v>
          </cell>
          <cell r="E140" t="str">
            <v>SCOTTO</v>
          </cell>
          <cell r="F140">
            <v>16</v>
          </cell>
          <cell r="G140" t="str">
            <v>EF</v>
          </cell>
        </row>
        <row r="141">
          <cell r="A141">
            <v>138</v>
          </cell>
          <cell r="B141" t="str">
            <v>ZAGZI</v>
          </cell>
          <cell r="C141" t="str">
            <v>MANEL</v>
          </cell>
          <cell r="D141" t="str">
            <v>01.11.07</v>
          </cell>
          <cell r="E141" t="str">
            <v>SCOTTO</v>
          </cell>
          <cell r="F141">
            <v>16</v>
          </cell>
          <cell r="G141" t="str">
            <v>EF</v>
          </cell>
        </row>
        <row r="142">
          <cell r="A142">
            <v>139</v>
          </cell>
          <cell r="B142" t="str">
            <v>BELROUAB</v>
          </cell>
          <cell r="C142" t="str">
            <v>LILYA</v>
          </cell>
          <cell r="D142" t="str">
            <v>30.04.07</v>
          </cell>
          <cell r="E142" t="str">
            <v>USBZ</v>
          </cell>
          <cell r="F142">
            <v>16</v>
          </cell>
          <cell r="G142" t="str">
            <v>EF</v>
          </cell>
        </row>
        <row r="143">
          <cell r="A143">
            <v>140</v>
          </cell>
          <cell r="B143" t="str">
            <v>ARBADJI</v>
          </cell>
          <cell r="C143" t="str">
            <v>MAYA</v>
          </cell>
          <cell r="D143" t="str">
            <v>16.05.07</v>
          </cell>
          <cell r="E143" t="str">
            <v>NRDI</v>
          </cell>
          <cell r="F143">
            <v>16</v>
          </cell>
          <cell r="G143" t="str">
            <v>EF</v>
          </cell>
        </row>
        <row r="144">
          <cell r="A144">
            <v>141</v>
          </cell>
          <cell r="B144" t="str">
            <v>GARITI</v>
          </cell>
          <cell r="C144" t="str">
            <v>NOURELHOUDA</v>
          </cell>
          <cell r="D144" t="str">
            <v>07.06.07</v>
          </cell>
          <cell r="E144" t="str">
            <v>NRDI</v>
          </cell>
          <cell r="F144">
            <v>16</v>
          </cell>
          <cell r="G144" t="str">
            <v>EF</v>
          </cell>
        </row>
        <row r="145">
          <cell r="A145">
            <v>142</v>
          </cell>
          <cell r="B145" t="str">
            <v>LAIMOUCHE</v>
          </cell>
          <cell r="C145" t="str">
            <v>KATERELNADA</v>
          </cell>
          <cell r="D145" t="str">
            <v>03.05.06</v>
          </cell>
          <cell r="E145" t="str">
            <v>NARBR</v>
          </cell>
          <cell r="F145">
            <v>16</v>
          </cell>
          <cell r="G145" t="str">
            <v>EF</v>
          </cell>
        </row>
        <row r="146">
          <cell r="A146">
            <v>143</v>
          </cell>
          <cell r="B146" t="str">
            <v>MIMOUNE</v>
          </cell>
          <cell r="C146" t="str">
            <v>ASSIA</v>
          </cell>
          <cell r="D146" t="str">
            <v>16.05.06</v>
          </cell>
          <cell r="E146" t="str">
            <v>CRBDB</v>
          </cell>
          <cell r="F146">
            <v>16</v>
          </cell>
          <cell r="G146" t="str">
            <v>EF</v>
          </cell>
        </row>
        <row r="147">
          <cell r="A147">
            <v>144</v>
          </cell>
          <cell r="B147" t="str">
            <v>TALAH</v>
          </cell>
          <cell r="C147" t="str">
            <v>SOUNDOUS</v>
          </cell>
          <cell r="D147" t="str">
            <v>06.05.07</v>
          </cell>
          <cell r="E147" t="str">
            <v>CRBDB</v>
          </cell>
          <cell r="F147">
            <v>16</v>
          </cell>
          <cell r="G147" t="str">
            <v>EF</v>
          </cell>
        </row>
        <row r="148">
          <cell r="A148">
            <v>145</v>
          </cell>
          <cell r="B148" t="str">
            <v>KOURI</v>
          </cell>
          <cell r="C148" t="str">
            <v>MEROUA NAILA</v>
          </cell>
          <cell r="D148" t="str">
            <v>11.07.06</v>
          </cell>
          <cell r="E148" t="str">
            <v>CRBDB</v>
          </cell>
          <cell r="F148">
            <v>16</v>
          </cell>
          <cell r="G148" t="str">
            <v>EF</v>
          </cell>
        </row>
        <row r="149">
          <cell r="A149">
            <v>146</v>
          </cell>
          <cell r="B149" t="str">
            <v>HADRI</v>
          </cell>
          <cell r="C149" t="str">
            <v>SELMA</v>
          </cell>
          <cell r="D149" t="str">
            <v>22.05.08</v>
          </cell>
          <cell r="E149" t="str">
            <v>CFD</v>
          </cell>
          <cell r="F149">
            <v>16</v>
          </cell>
          <cell r="G149" t="str">
            <v>EF</v>
          </cell>
        </row>
        <row r="150">
          <cell r="A150">
            <v>147</v>
          </cell>
          <cell r="B150" t="str">
            <v>HADRI</v>
          </cell>
          <cell r="C150" t="str">
            <v>MANEL</v>
          </cell>
          <cell r="D150" t="str">
            <v>09.07.07</v>
          </cell>
          <cell r="E150" t="str">
            <v>CFD</v>
          </cell>
          <cell r="F150">
            <v>16</v>
          </cell>
          <cell r="G150" t="str">
            <v>EF</v>
          </cell>
        </row>
        <row r="151">
          <cell r="A151">
            <v>148</v>
          </cell>
          <cell r="B151" t="str">
            <v>HADRI</v>
          </cell>
          <cell r="C151" t="str">
            <v>YASMINE</v>
          </cell>
          <cell r="D151" t="str">
            <v>27.03.06</v>
          </cell>
          <cell r="E151" t="str">
            <v>CFD</v>
          </cell>
          <cell r="F151">
            <v>16</v>
          </cell>
          <cell r="G151" t="str">
            <v>EF</v>
          </cell>
        </row>
        <row r="152">
          <cell r="A152">
            <v>149</v>
          </cell>
          <cell r="B152" t="str">
            <v>BENKHEROUF</v>
          </cell>
          <cell r="C152" t="str">
            <v>LISA</v>
          </cell>
          <cell r="D152" t="str">
            <v>21.05.06</v>
          </cell>
          <cell r="E152" t="str">
            <v>GSP</v>
          </cell>
          <cell r="F152">
            <v>16</v>
          </cell>
          <cell r="G152" t="str">
            <v>EF</v>
          </cell>
        </row>
        <row r="153">
          <cell r="A153">
            <v>150</v>
          </cell>
          <cell r="B153" t="str">
            <v>BOUBEKEUR</v>
          </cell>
          <cell r="C153" t="str">
            <v>IMENE</v>
          </cell>
          <cell r="D153" t="str">
            <v>20.02.07</v>
          </cell>
          <cell r="E153" t="str">
            <v>GSP</v>
          </cell>
          <cell r="F153">
            <v>16</v>
          </cell>
          <cell r="G153" t="str">
            <v>EF</v>
          </cell>
        </row>
        <row r="154">
          <cell r="A154">
            <v>151</v>
          </cell>
          <cell r="B154" t="str">
            <v>GUEDDAR</v>
          </cell>
          <cell r="C154" t="str">
            <v>DJIHANE KHOULOUD</v>
          </cell>
          <cell r="D154" t="str">
            <v>26.10.08</v>
          </cell>
          <cell r="E154" t="str">
            <v>GSP</v>
          </cell>
          <cell r="F154">
            <v>16</v>
          </cell>
          <cell r="G154" t="str">
            <v>EF</v>
          </cell>
        </row>
        <row r="155">
          <cell r="A155">
            <v>152</v>
          </cell>
          <cell r="B155" t="str">
            <v>GUELLAI</v>
          </cell>
          <cell r="C155" t="str">
            <v>SIRINE IMENE</v>
          </cell>
          <cell r="D155" t="str">
            <v>20.10.07</v>
          </cell>
          <cell r="E155" t="str">
            <v>GSP</v>
          </cell>
          <cell r="F155">
            <v>16</v>
          </cell>
          <cell r="G155" t="str">
            <v>EF</v>
          </cell>
        </row>
        <row r="156">
          <cell r="A156">
            <v>153</v>
          </cell>
          <cell r="B156" t="str">
            <v>GUENANE</v>
          </cell>
          <cell r="C156" t="str">
            <v>DORIA ILHEM</v>
          </cell>
          <cell r="D156" t="str">
            <v>10.12.06</v>
          </cell>
          <cell r="E156" t="str">
            <v>GSP</v>
          </cell>
          <cell r="F156">
            <v>16</v>
          </cell>
          <cell r="G156" t="str">
            <v>EF</v>
          </cell>
        </row>
        <row r="157">
          <cell r="A157">
            <v>154</v>
          </cell>
          <cell r="B157" t="str">
            <v>SABOUR</v>
          </cell>
          <cell r="C157" t="str">
            <v>MRIYA</v>
          </cell>
          <cell r="D157" t="str">
            <v>11.07.08</v>
          </cell>
          <cell r="E157" t="str">
            <v>GSP</v>
          </cell>
          <cell r="F157">
            <v>16</v>
          </cell>
          <cell r="G157" t="str">
            <v>EF</v>
          </cell>
        </row>
        <row r="158">
          <cell r="A158">
            <v>155</v>
          </cell>
          <cell r="B158" t="str">
            <v xml:space="preserve">SABOUR </v>
          </cell>
          <cell r="C158" t="str">
            <v>INES</v>
          </cell>
          <cell r="D158" t="str">
            <v>22.04.08</v>
          </cell>
          <cell r="E158" t="str">
            <v>GSP</v>
          </cell>
          <cell r="F158">
            <v>16</v>
          </cell>
          <cell r="G158" t="str">
            <v>EF</v>
          </cell>
        </row>
        <row r="159">
          <cell r="A159">
            <v>156</v>
          </cell>
          <cell r="B159" t="str">
            <v>CHEHAIDIA</v>
          </cell>
          <cell r="C159" t="str">
            <v>NOURREHANE</v>
          </cell>
          <cell r="D159" t="str">
            <v>01.09.07</v>
          </cell>
          <cell r="E159" t="str">
            <v>JSMBA</v>
          </cell>
          <cell r="F159">
            <v>16</v>
          </cell>
          <cell r="G159" t="str">
            <v>EF</v>
          </cell>
        </row>
        <row r="160">
          <cell r="A160">
            <v>157</v>
          </cell>
          <cell r="B160" t="str">
            <v>BELAYAT</v>
          </cell>
          <cell r="C160" t="str">
            <v>IKRAM</v>
          </cell>
          <cell r="D160" t="str">
            <v>19.10.07</v>
          </cell>
          <cell r="E160" t="str">
            <v>CRC</v>
          </cell>
          <cell r="F160">
            <v>16</v>
          </cell>
          <cell r="G160" t="str">
            <v>EF</v>
          </cell>
        </row>
        <row r="161">
          <cell r="A161">
            <v>158</v>
          </cell>
          <cell r="B161" t="str">
            <v>MOKHTACHE</v>
          </cell>
          <cell r="C161" t="str">
            <v>MAY NOUR</v>
          </cell>
          <cell r="D161" t="str">
            <v>15.02.06</v>
          </cell>
          <cell r="E161" t="str">
            <v>CFD</v>
          </cell>
          <cell r="F161">
            <v>16</v>
          </cell>
          <cell r="G161" t="str">
            <v>EF</v>
          </cell>
        </row>
        <row r="162">
          <cell r="A162">
            <v>159</v>
          </cell>
          <cell r="B162" t="str">
            <v>IGUEDJTAL</v>
          </cell>
          <cell r="C162" t="str">
            <v>IKRAM</v>
          </cell>
          <cell r="D162" t="str">
            <v>15.02.08</v>
          </cell>
          <cell r="E162" t="str">
            <v>GSP</v>
          </cell>
          <cell r="F162">
            <v>16</v>
          </cell>
          <cell r="G162" t="str">
            <v>EF</v>
          </cell>
          <cell r="H162" t="str">
            <v>09.01</v>
          </cell>
        </row>
        <row r="163">
          <cell r="A163">
            <v>160</v>
          </cell>
          <cell r="B163" t="str">
            <v>AMARI</v>
          </cell>
          <cell r="C163" t="str">
            <v>AMIRA</v>
          </cell>
          <cell r="D163" t="str">
            <v>14.01.06</v>
          </cell>
          <cell r="E163" t="str">
            <v>ESBA</v>
          </cell>
          <cell r="F163">
            <v>16</v>
          </cell>
          <cell r="G163" t="str">
            <v>EF</v>
          </cell>
          <cell r="H163" t="str">
            <v>09.01</v>
          </cell>
        </row>
        <row r="164">
          <cell r="A164">
            <v>161</v>
          </cell>
          <cell r="B164" t="str">
            <v>TOUATI</v>
          </cell>
          <cell r="C164" t="str">
            <v>MARIA</v>
          </cell>
          <cell r="D164" t="str">
            <v>14.02.06</v>
          </cell>
          <cell r="E164" t="str">
            <v>ESBA</v>
          </cell>
          <cell r="F164">
            <v>16</v>
          </cell>
          <cell r="G164" t="str">
            <v>EF</v>
          </cell>
          <cell r="H164" t="str">
            <v>09.01</v>
          </cell>
        </row>
        <row r="165">
          <cell r="A165">
            <v>162</v>
          </cell>
          <cell r="B165" t="str">
            <v>SAICHI</v>
          </cell>
          <cell r="C165" t="str">
            <v>DAHLIA</v>
          </cell>
          <cell r="D165" t="str">
            <v>31.07.06</v>
          </cell>
          <cell r="E165" t="str">
            <v>ESBA</v>
          </cell>
          <cell r="F165">
            <v>16</v>
          </cell>
          <cell r="G165" t="str">
            <v>EF</v>
          </cell>
          <cell r="H165" t="str">
            <v>09.01</v>
          </cell>
        </row>
        <row r="166">
          <cell r="A166">
            <v>163</v>
          </cell>
          <cell r="B166" t="str">
            <v>HORRI</v>
          </cell>
          <cell r="C166" t="str">
            <v>AMIRA</v>
          </cell>
          <cell r="D166" t="str">
            <v>17.09.06</v>
          </cell>
          <cell r="E166" t="str">
            <v>ESBA</v>
          </cell>
          <cell r="F166">
            <v>16</v>
          </cell>
          <cell r="G166" t="str">
            <v>EF</v>
          </cell>
          <cell r="H166" t="str">
            <v>09.01</v>
          </cell>
        </row>
        <row r="167">
          <cell r="A167">
            <v>164</v>
          </cell>
          <cell r="B167" t="str">
            <v>MEKKI</v>
          </cell>
          <cell r="C167" t="str">
            <v>BOUTEINA</v>
          </cell>
          <cell r="D167" t="str">
            <v>01.12.06</v>
          </cell>
          <cell r="E167" t="str">
            <v>ESBA</v>
          </cell>
          <cell r="F167">
            <v>16</v>
          </cell>
          <cell r="G167" t="str">
            <v>EF</v>
          </cell>
          <cell r="H167" t="str">
            <v>09.01</v>
          </cell>
        </row>
        <row r="168">
          <cell r="A168">
            <v>165</v>
          </cell>
          <cell r="B168" t="str">
            <v>BELFEROUM</v>
          </cell>
          <cell r="C168" t="str">
            <v>NADA</v>
          </cell>
          <cell r="D168" t="str">
            <v>25.12.06</v>
          </cell>
          <cell r="E168" t="str">
            <v>ESBA</v>
          </cell>
          <cell r="F168">
            <v>16</v>
          </cell>
          <cell r="G168" t="str">
            <v>EF</v>
          </cell>
          <cell r="H168" t="str">
            <v>09.01</v>
          </cell>
        </row>
        <row r="169">
          <cell r="A169">
            <v>166</v>
          </cell>
          <cell r="B169" t="str">
            <v>AMIRI</v>
          </cell>
          <cell r="C169" t="str">
            <v>MARIA</v>
          </cell>
          <cell r="D169" t="str">
            <v>23.04.07</v>
          </cell>
          <cell r="E169" t="str">
            <v>ESBA</v>
          </cell>
          <cell r="F169">
            <v>16</v>
          </cell>
          <cell r="G169" t="str">
            <v>EF</v>
          </cell>
          <cell r="H169" t="str">
            <v>09.01</v>
          </cell>
        </row>
        <row r="170">
          <cell r="A170">
            <v>167</v>
          </cell>
          <cell r="B170" t="str">
            <v>OUKACI</v>
          </cell>
          <cell r="C170" t="str">
            <v>NADINE</v>
          </cell>
          <cell r="D170" t="str">
            <v>13.05.07</v>
          </cell>
          <cell r="E170" t="str">
            <v>ESBA</v>
          </cell>
          <cell r="F170">
            <v>16</v>
          </cell>
          <cell r="G170" t="str">
            <v>EF</v>
          </cell>
          <cell r="H170" t="str">
            <v>09.01</v>
          </cell>
        </row>
        <row r="171">
          <cell r="A171">
            <v>168</v>
          </cell>
          <cell r="B171" t="str">
            <v xml:space="preserve">AMAR </v>
          </cell>
          <cell r="C171" t="str">
            <v>SAMIA  HADIL</v>
          </cell>
          <cell r="D171" t="str">
            <v>27.05.07</v>
          </cell>
          <cell r="E171" t="str">
            <v>ESBA</v>
          </cell>
          <cell r="F171">
            <v>16</v>
          </cell>
          <cell r="G171" t="str">
            <v>EF</v>
          </cell>
          <cell r="H171" t="str">
            <v>09.01</v>
          </cell>
        </row>
        <row r="172">
          <cell r="A172">
            <v>169</v>
          </cell>
          <cell r="B172" t="str">
            <v>YOUSFI</v>
          </cell>
          <cell r="C172" t="str">
            <v>CHAIMA HADDA</v>
          </cell>
          <cell r="D172" t="str">
            <v>26.06.07</v>
          </cell>
          <cell r="E172" t="str">
            <v>ESBA</v>
          </cell>
          <cell r="F172">
            <v>16</v>
          </cell>
          <cell r="G172" t="str">
            <v>EF</v>
          </cell>
          <cell r="H172" t="str">
            <v>09.01</v>
          </cell>
        </row>
        <row r="173">
          <cell r="A173">
            <v>170</v>
          </cell>
          <cell r="B173" t="str">
            <v>SIFI</v>
          </cell>
          <cell r="C173" t="str">
            <v>ILHAM</v>
          </cell>
          <cell r="D173" t="str">
            <v>12.11.07</v>
          </cell>
          <cell r="E173" t="str">
            <v>ESBA</v>
          </cell>
          <cell r="F173">
            <v>16</v>
          </cell>
          <cell r="G173" t="str">
            <v>EF</v>
          </cell>
          <cell r="H173" t="str">
            <v>09.01</v>
          </cell>
        </row>
        <row r="174">
          <cell r="A174">
            <v>171</v>
          </cell>
          <cell r="B174" t="str">
            <v>BELAIFA</v>
          </cell>
          <cell r="C174" t="str">
            <v>MARYA</v>
          </cell>
          <cell r="D174" t="str">
            <v>06.12.07</v>
          </cell>
          <cell r="E174" t="str">
            <v>ESBA</v>
          </cell>
          <cell r="F174">
            <v>16</v>
          </cell>
          <cell r="G174" t="str">
            <v>EF</v>
          </cell>
          <cell r="H174" t="str">
            <v>09.01</v>
          </cell>
        </row>
        <row r="175">
          <cell r="A175">
            <v>172</v>
          </cell>
          <cell r="B175" t="str">
            <v>OUABADI</v>
          </cell>
          <cell r="C175" t="str">
            <v>FARIDA CHAIMA</v>
          </cell>
          <cell r="D175" t="str">
            <v>17.05.08</v>
          </cell>
          <cell r="E175" t="str">
            <v>ESBA</v>
          </cell>
          <cell r="F175">
            <v>16</v>
          </cell>
          <cell r="G175" t="str">
            <v>EF</v>
          </cell>
          <cell r="H175" t="str">
            <v>09.01</v>
          </cell>
        </row>
        <row r="176">
          <cell r="A176">
            <v>173</v>
          </cell>
          <cell r="B176" t="str">
            <v>KERAZ</v>
          </cell>
          <cell r="C176" t="str">
            <v>MARIA</v>
          </cell>
          <cell r="D176" t="str">
            <v>31.07.08</v>
          </cell>
          <cell r="E176" t="str">
            <v>ESBA</v>
          </cell>
          <cell r="F176">
            <v>16</v>
          </cell>
          <cell r="G176" t="str">
            <v>EF</v>
          </cell>
          <cell r="H176" t="str">
            <v>09.01</v>
          </cell>
        </row>
        <row r="177">
          <cell r="A177">
            <v>174</v>
          </cell>
          <cell r="B177" t="str">
            <v>LABADI</v>
          </cell>
          <cell r="C177" t="str">
            <v>MARIA SOUROUR</v>
          </cell>
          <cell r="D177" t="str">
            <v>10.08.08</v>
          </cell>
          <cell r="E177" t="str">
            <v>ESBA</v>
          </cell>
          <cell r="F177">
            <v>16</v>
          </cell>
          <cell r="G177" t="str">
            <v>EF</v>
          </cell>
          <cell r="H177" t="str">
            <v>09.01</v>
          </cell>
        </row>
        <row r="178">
          <cell r="A178">
            <v>175</v>
          </cell>
          <cell r="B178" t="str">
            <v>SAICHI</v>
          </cell>
          <cell r="C178" t="str">
            <v>LYNA CHEMS</v>
          </cell>
          <cell r="D178" t="str">
            <v>02.09.08</v>
          </cell>
          <cell r="E178" t="str">
            <v>ESBA</v>
          </cell>
          <cell r="F178">
            <v>16</v>
          </cell>
          <cell r="G178" t="str">
            <v>EF</v>
          </cell>
          <cell r="H178" t="str">
            <v>09.01</v>
          </cell>
        </row>
        <row r="179">
          <cell r="A179">
            <v>176</v>
          </cell>
          <cell r="B179" t="str">
            <v>HALITIM</v>
          </cell>
          <cell r="C179" t="str">
            <v>INES</v>
          </cell>
          <cell r="D179" t="str">
            <v>25.12.02</v>
          </cell>
          <cell r="E179" t="str">
            <v>CAMA</v>
          </cell>
          <cell r="F179">
            <v>16</v>
          </cell>
          <cell r="G179" t="str">
            <v>MF</v>
          </cell>
          <cell r="H179" t="str">
            <v>11.01</v>
          </cell>
        </row>
        <row r="180">
          <cell r="A180">
            <v>176</v>
          </cell>
          <cell r="B180" t="str">
            <v>ALOUACHE</v>
          </cell>
          <cell r="C180" t="str">
            <v>IKRAM</v>
          </cell>
          <cell r="D180" t="str">
            <v>09.10.08</v>
          </cell>
          <cell r="E180" t="str">
            <v>ESBA</v>
          </cell>
          <cell r="F180">
            <v>16</v>
          </cell>
          <cell r="G180" t="str">
            <v>EF</v>
          </cell>
          <cell r="H180" t="str">
            <v>09.01</v>
          </cell>
        </row>
        <row r="181">
          <cell r="A181">
            <v>177</v>
          </cell>
          <cell r="B181" t="str">
            <v>BACHIRI</v>
          </cell>
          <cell r="C181" t="str">
            <v>AYA NESSRINE</v>
          </cell>
          <cell r="D181" t="str">
            <v>28.10.07</v>
          </cell>
          <cell r="E181" t="str">
            <v>CRBDB</v>
          </cell>
          <cell r="F181">
            <v>16</v>
          </cell>
          <cell r="G181" t="str">
            <v>EF</v>
          </cell>
          <cell r="H181" t="str">
            <v>09.01</v>
          </cell>
        </row>
        <row r="182">
          <cell r="A182">
            <v>178</v>
          </cell>
          <cell r="B182" t="str">
            <v>BENABDELLAH</v>
          </cell>
          <cell r="C182" t="str">
            <v>HADJER</v>
          </cell>
          <cell r="D182" t="str">
            <v>22.04.06</v>
          </cell>
          <cell r="E182" t="str">
            <v>CRBDB</v>
          </cell>
          <cell r="F182">
            <v>16</v>
          </cell>
          <cell r="G182" t="str">
            <v>EF</v>
          </cell>
          <cell r="H182" t="str">
            <v>09.01</v>
          </cell>
        </row>
        <row r="183">
          <cell r="A183">
            <v>179</v>
          </cell>
          <cell r="B183" t="str">
            <v>MECHERI</v>
          </cell>
          <cell r="C183" t="str">
            <v>AYA ANFAL</v>
          </cell>
          <cell r="D183" t="str">
            <v>22.07.08</v>
          </cell>
          <cell r="E183" t="str">
            <v>NRDI</v>
          </cell>
          <cell r="F183">
            <v>16</v>
          </cell>
          <cell r="G183" t="str">
            <v>EF</v>
          </cell>
          <cell r="H183" t="str">
            <v>10.01</v>
          </cell>
        </row>
        <row r="184">
          <cell r="A184">
            <v>180</v>
          </cell>
          <cell r="B184" t="str">
            <v>GHOULI</v>
          </cell>
          <cell r="C184" t="str">
            <v>WISSAL</v>
          </cell>
          <cell r="D184" t="str">
            <v>14.10.06</v>
          </cell>
          <cell r="E184" t="str">
            <v>CNN</v>
          </cell>
          <cell r="F184">
            <v>16</v>
          </cell>
          <cell r="G184" t="str">
            <v>EF</v>
          </cell>
          <cell r="H184" t="str">
            <v>10.01</v>
          </cell>
        </row>
        <row r="185">
          <cell r="A185">
            <v>181</v>
          </cell>
          <cell r="B185" t="str">
            <v>TOUARI</v>
          </cell>
          <cell r="C185" t="str">
            <v>SARAH</v>
          </cell>
          <cell r="D185" t="str">
            <v>05.07.06</v>
          </cell>
          <cell r="E185" t="str">
            <v>ESDK</v>
          </cell>
          <cell r="F185">
            <v>16</v>
          </cell>
          <cell r="G185" t="str">
            <v>EF</v>
          </cell>
          <cell r="H185" t="str">
            <v>10.01</v>
          </cell>
        </row>
        <row r="186">
          <cell r="A186">
            <v>182</v>
          </cell>
          <cell r="B186" t="str">
            <v>KHALFI</v>
          </cell>
          <cell r="C186" t="str">
            <v>ASMA</v>
          </cell>
          <cell r="D186" t="str">
            <v>27.01.08</v>
          </cell>
          <cell r="E186" t="str">
            <v>SMS</v>
          </cell>
          <cell r="F186">
            <v>16</v>
          </cell>
          <cell r="G186" t="str">
            <v>EF</v>
          </cell>
          <cell r="H186" t="str">
            <v>10.01</v>
          </cell>
        </row>
        <row r="187">
          <cell r="A187">
            <v>183</v>
          </cell>
          <cell r="B187" t="str">
            <v>KHALFI</v>
          </cell>
          <cell r="C187" t="str">
            <v>KHOULOUD</v>
          </cell>
          <cell r="D187" t="str">
            <v>28.05.07</v>
          </cell>
          <cell r="E187" t="str">
            <v>SMS</v>
          </cell>
          <cell r="F187">
            <v>16</v>
          </cell>
          <cell r="G187" t="str">
            <v>EF</v>
          </cell>
          <cell r="H187" t="str">
            <v>11.01</v>
          </cell>
        </row>
        <row r="188">
          <cell r="A188">
            <v>184</v>
          </cell>
          <cell r="B188" t="str">
            <v>LASSOUAG</v>
          </cell>
          <cell r="C188" t="str">
            <v>NIHAL</v>
          </cell>
          <cell r="D188" t="str">
            <v>15.12.08</v>
          </cell>
          <cell r="E188" t="str">
            <v>CRBDB</v>
          </cell>
          <cell r="F188">
            <v>16</v>
          </cell>
          <cell r="G188" t="str">
            <v>EF</v>
          </cell>
          <cell r="H188" t="str">
            <v>11.01</v>
          </cell>
        </row>
        <row r="189">
          <cell r="A189">
            <v>185</v>
          </cell>
          <cell r="B189" t="str">
            <v>BAOUCHI</v>
          </cell>
          <cell r="C189" t="str">
            <v>NESRINE</v>
          </cell>
          <cell r="D189" t="str">
            <v>08.08.08</v>
          </cell>
          <cell r="E189" t="str">
            <v>CRBDB</v>
          </cell>
          <cell r="F189">
            <v>16</v>
          </cell>
          <cell r="G189" t="str">
            <v>EF</v>
          </cell>
          <cell r="H189" t="str">
            <v>11.01</v>
          </cell>
        </row>
        <row r="190">
          <cell r="A190">
            <v>186</v>
          </cell>
          <cell r="B190" t="str">
            <v>CHERAD</v>
          </cell>
          <cell r="C190" t="str">
            <v>AYA</v>
          </cell>
          <cell r="D190" t="str">
            <v>12.03.07</v>
          </cell>
          <cell r="E190" t="str">
            <v>CRC</v>
          </cell>
          <cell r="F190">
            <v>16</v>
          </cell>
          <cell r="G190" t="str">
            <v>EF</v>
          </cell>
          <cell r="H190" t="str">
            <v>11.01</v>
          </cell>
        </row>
        <row r="191">
          <cell r="A191">
            <v>187</v>
          </cell>
          <cell r="B191" t="str">
            <v>DJENNANE</v>
          </cell>
          <cell r="C191" t="str">
            <v>FARAH</v>
          </cell>
          <cell r="D191" t="str">
            <v>03.08.07</v>
          </cell>
          <cell r="E191" t="str">
            <v>CAMA</v>
          </cell>
          <cell r="F191">
            <v>16</v>
          </cell>
          <cell r="G191" t="str">
            <v>EF</v>
          </cell>
          <cell r="H191" t="str">
            <v>11.01</v>
          </cell>
        </row>
        <row r="192">
          <cell r="A192">
            <v>188</v>
          </cell>
          <cell r="B192" t="str">
            <v>GRIGAHCINE</v>
          </cell>
          <cell r="C192" t="str">
            <v>RYM</v>
          </cell>
          <cell r="D192" t="str">
            <v>15.01.06</v>
          </cell>
          <cell r="E192" t="str">
            <v>CAMA</v>
          </cell>
          <cell r="F192">
            <v>16</v>
          </cell>
          <cell r="G192" t="str">
            <v>EF</v>
          </cell>
          <cell r="H192" t="str">
            <v>11.01</v>
          </cell>
        </row>
        <row r="193">
          <cell r="A193">
            <v>189</v>
          </cell>
          <cell r="B193" t="str">
            <v>MEDJAD</v>
          </cell>
          <cell r="C193" t="str">
            <v>INES</v>
          </cell>
          <cell r="D193" t="str">
            <v>20.03.06</v>
          </cell>
          <cell r="E193" t="str">
            <v>CAMA</v>
          </cell>
          <cell r="F193">
            <v>16</v>
          </cell>
          <cell r="G193" t="str">
            <v>EF</v>
          </cell>
          <cell r="H193" t="str">
            <v>11.01</v>
          </cell>
        </row>
        <row r="194">
          <cell r="A194">
            <v>190</v>
          </cell>
          <cell r="B194" t="str">
            <v>AIT KACI</v>
          </cell>
          <cell r="C194" t="str">
            <v>KAMELIA</v>
          </cell>
          <cell r="D194" t="str">
            <v>31.07.07</v>
          </cell>
          <cell r="E194" t="str">
            <v>MSM</v>
          </cell>
          <cell r="F194">
            <v>16</v>
          </cell>
          <cell r="G194" t="str">
            <v>EF</v>
          </cell>
          <cell r="H194" t="str">
            <v>11.01</v>
          </cell>
        </row>
        <row r="195">
          <cell r="A195">
            <v>191</v>
          </cell>
          <cell r="B195" t="str">
            <v>BENDAOUD</v>
          </cell>
          <cell r="C195" t="str">
            <v>MYRIAM</v>
          </cell>
          <cell r="D195" t="str">
            <v>20.01.08</v>
          </cell>
          <cell r="E195" t="str">
            <v>MSM</v>
          </cell>
          <cell r="F195">
            <v>16</v>
          </cell>
          <cell r="G195" t="str">
            <v>EF</v>
          </cell>
          <cell r="H195">
            <v>12.01</v>
          </cell>
        </row>
        <row r="196">
          <cell r="A196">
            <v>192</v>
          </cell>
          <cell r="B196" t="str">
            <v>BOUABDALLAH</v>
          </cell>
          <cell r="C196" t="str">
            <v>AYA</v>
          </cell>
          <cell r="D196" t="str">
            <v>03.10.2007</v>
          </cell>
          <cell r="E196" t="str">
            <v>ESBA</v>
          </cell>
          <cell r="F196">
            <v>16</v>
          </cell>
          <cell r="G196" t="str">
            <v>EF</v>
          </cell>
          <cell r="H196">
            <v>12.01</v>
          </cell>
        </row>
        <row r="197">
          <cell r="A197">
            <v>193</v>
          </cell>
          <cell r="B197" t="str">
            <v>YAHIAOUI</v>
          </cell>
          <cell r="C197" t="str">
            <v>MERIEM</v>
          </cell>
          <cell r="D197" t="str">
            <v>17.06.2006</v>
          </cell>
          <cell r="E197" t="str">
            <v>ESBA</v>
          </cell>
          <cell r="F197">
            <v>16</v>
          </cell>
          <cell r="G197" t="str">
            <v>EF</v>
          </cell>
          <cell r="H197" t="str">
            <v>12.01</v>
          </cell>
        </row>
        <row r="198">
          <cell r="A198">
            <v>194</v>
          </cell>
          <cell r="B198" t="str">
            <v>HAREM</v>
          </cell>
          <cell r="C198" t="str">
            <v>MELISSA</v>
          </cell>
          <cell r="D198" t="str">
            <v>15.01.06</v>
          </cell>
          <cell r="E198" t="str">
            <v>JSMBA</v>
          </cell>
          <cell r="F198">
            <v>16</v>
          </cell>
          <cell r="G198" t="str">
            <v>EF</v>
          </cell>
          <cell r="H198" t="str">
            <v>12.01</v>
          </cell>
        </row>
        <row r="199">
          <cell r="A199">
            <v>195</v>
          </cell>
          <cell r="B199" t="str">
            <v>KALAOUDJIT</v>
          </cell>
          <cell r="C199" t="str">
            <v>CIRINE</v>
          </cell>
          <cell r="D199" t="str">
            <v>01.06.06</v>
          </cell>
          <cell r="E199" t="str">
            <v>JSMBA</v>
          </cell>
          <cell r="F199">
            <v>16</v>
          </cell>
          <cell r="G199" t="str">
            <v>EF</v>
          </cell>
          <cell r="H199" t="str">
            <v>12.01</v>
          </cell>
        </row>
        <row r="200">
          <cell r="A200">
            <v>196</v>
          </cell>
          <cell r="B200" t="str">
            <v>MEDOUAR</v>
          </cell>
          <cell r="C200" t="str">
            <v>RANIA</v>
          </cell>
          <cell r="D200" t="str">
            <v>10.01.07</v>
          </cell>
          <cell r="E200" t="str">
            <v>JSMBA</v>
          </cell>
          <cell r="F200">
            <v>16</v>
          </cell>
          <cell r="G200" t="str">
            <v>EF</v>
          </cell>
          <cell r="H200" t="str">
            <v>12.01</v>
          </cell>
        </row>
        <row r="201">
          <cell r="A201">
            <v>197</v>
          </cell>
          <cell r="B201" t="str">
            <v>TITRAOUI</v>
          </cell>
          <cell r="C201" t="str">
            <v>MARIA</v>
          </cell>
          <cell r="D201" t="str">
            <v>01.05.07</v>
          </cell>
          <cell r="E201" t="str">
            <v>JSMBA</v>
          </cell>
          <cell r="F201">
            <v>16</v>
          </cell>
          <cell r="G201" t="str">
            <v>EF</v>
          </cell>
          <cell r="H201">
            <v>12.01</v>
          </cell>
        </row>
        <row r="202">
          <cell r="A202">
            <v>198</v>
          </cell>
          <cell r="B202" t="str">
            <v>BELKACEM</v>
          </cell>
          <cell r="C202" t="str">
            <v>YASMINE</v>
          </cell>
          <cell r="D202" t="str">
            <v>10.11.2007</v>
          </cell>
          <cell r="E202" t="str">
            <v>ATRC</v>
          </cell>
          <cell r="F202">
            <v>16</v>
          </cell>
          <cell r="G202" t="str">
            <v>EF</v>
          </cell>
          <cell r="H202">
            <v>12.01</v>
          </cell>
        </row>
        <row r="203">
          <cell r="A203">
            <v>200</v>
          </cell>
          <cell r="B203" t="str">
            <v>TOUHAMI</v>
          </cell>
          <cell r="C203" t="str">
            <v>ABLA OUISSAL</v>
          </cell>
          <cell r="D203" t="str">
            <v>26.03.06</v>
          </cell>
          <cell r="E203" t="str">
            <v>TRBB</v>
          </cell>
          <cell r="F203">
            <v>16</v>
          </cell>
          <cell r="G203" t="str">
            <v>EF</v>
          </cell>
          <cell r="H203">
            <v>12.01</v>
          </cell>
        </row>
        <row r="204">
          <cell r="A204">
            <v>201</v>
          </cell>
          <cell r="B204" t="str">
            <v>HAMZA</v>
          </cell>
          <cell r="C204" t="str">
            <v>IKRAM</v>
          </cell>
          <cell r="D204" t="str">
            <v>30.07.06</v>
          </cell>
          <cell r="E204" t="str">
            <v>ASSN</v>
          </cell>
          <cell r="F204">
            <v>16</v>
          </cell>
          <cell r="G204" t="str">
            <v>EF</v>
          </cell>
          <cell r="H204">
            <v>14.01</v>
          </cell>
        </row>
        <row r="205">
          <cell r="A205">
            <v>204</v>
          </cell>
          <cell r="B205" t="str">
            <v>LASSOUAG</v>
          </cell>
          <cell r="C205" t="str">
            <v>NIHAL</v>
          </cell>
          <cell r="D205" t="str">
            <v>15.12.08</v>
          </cell>
          <cell r="E205" t="str">
            <v>CRBDB</v>
          </cell>
          <cell r="F205">
            <v>16</v>
          </cell>
          <cell r="G205" t="str">
            <v>EF</v>
          </cell>
        </row>
        <row r="206">
          <cell r="A206">
            <v>206</v>
          </cell>
          <cell r="B206" t="str">
            <v>LOUKIL</v>
          </cell>
          <cell r="C206" t="str">
            <v>HABIBA SELMA RACHA</v>
          </cell>
          <cell r="D206" t="str">
            <v>26.09.07</v>
          </cell>
          <cell r="E206" t="str">
            <v>NRBS</v>
          </cell>
          <cell r="F206">
            <v>16</v>
          </cell>
          <cell r="G206" t="str">
            <v>EF</v>
          </cell>
        </row>
        <row r="207">
          <cell r="A207">
            <v>207</v>
          </cell>
          <cell r="B207" t="str">
            <v>HARBIT</v>
          </cell>
          <cell r="C207" t="str">
            <v>NESRINE</v>
          </cell>
          <cell r="D207" t="str">
            <v>05.12.06</v>
          </cell>
          <cell r="E207" t="str">
            <v>NRBS</v>
          </cell>
          <cell r="F207">
            <v>16</v>
          </cell>
          <cell r="G207" t="str">
            <v>EF</v>
          </cell>
        </row>
        <row r="208">
          <cell r="A208">
            <v>208</v>
          </cell>
          <cell r="B208" t="str">
            <v>HARBIT</v>
          </cell>
          <cell r="C208" t="str">
            <v>SELMA</v>
          </cell>
          <cell r="D208" t="str">
            <v>17.03.08</v>
          </cell>
          <cell r="E208" t="str">
            <v>NRBS</v>
          </cell>
          <cell r="F208">
            <v>16</v>
          </cell>
          <cell r="G208" t="str">
            <v>EF</v>
          </cell>
        </row>
        <row r="209">
          <cell r="A209">
            <v>209</v>
          </cell>
          <cell r="B209" t="str">
            <v>EL AKHAL</v>
          </cell>
          <cell r="C209" t="str">
            <v>RACHA</v>
          </cell>
          <cell r="D209" t="str">
            <v>30.06.08</v>
          </cell>
          <cell r="E209" t="str">
            <v>NRBS</v>
          </cell>
          <cell r="F209">
            <v>16</v>
          </cell>
          <cell r="G209" t="str">
            <v>EF</v>
          </cell>
        </row>
        <row r="210">
          <cell r="A210">
            <v>210</v>
          </cell>
          <cell r="B210" t="str">
            <v>KEBTANE</v>
          </cell>
          <cell r="C210" t="str">
            <v>LYNA</v>
          </cell>
          <cell r="D210" t="str">
            <v>12.12.06</v>
          </cell>
          <cell r="E210" t="str">
            <v>SMS</v>
          </cell>
          <cell r="F210">
            <v>16</v>
          </cell>
          <cell r="G210" t="str">
            <v>EF</v>
          </cell>
        </row>
        <row r="211">
          <cell r="A211">
            <v>211</v>
          </cell>
          <cell r="B211" t="str">
            <v>KEBTANE</v>
          </cell>
          <cell r="C211" t="str">
            <v>MALLAK</v>
          </cell>
          <cell r="D211" t="str">
            <v>03.12.08</v>
          </cell>
          <cell r="E211" t="str">
            <v>SMS</v>
          </cell>
          <cell r="F211">
            <v>16</v>
          </cell>
          <cell r="G211" t="str">
            <v>EF</v>
          </cell>
        </row>
        <row r="212">
          <cell r="A212">
            <v>212</v>
          </cell>
          <cell r="B212" t="str">
            <v>BOUDJEDJOU</v>
          </cell>
          <cell r="C212" t="str">
            <v>MERIEM</v>
          </cell>
          <cell r="D212" t="str">
            <v>29.09.08</v>
          </cell>
          <cell r="E212" t="str">
            <v>CAAC</v>
          </cell>
          <cell r="F212">
            <v>16</v>
          </cell>
          <cell r="G212" t="str">
            <v>EF</v>
          </cell>
        </row>
        <row r="213">
          <cell r="A213">
            <v>213</v>
          </cell>
          <cell r="B213" t="str">
            <v>MAZA</v>
          </cell>
          <cell r="C213" t="str">
            <v>LYNA</v>
          </cell>
          <cell r="D213" t="str">
            <v>03.07.07</v>
          </cell>
          <cell r="E213" t="str">
            <v>CAAC</v>
          </cell>
          <cell r="F213">
            <v>16</v>
          </cell>
          <cell r="G213" t="str">
            <v>EF</v>
          </cell>
        </row>
        <row r="214">
          <cell r="A214">
            <v>214</v>
          </cell>
          <cell r="B214" t="str">
            <v>YASLI</v>
          </cell>
          <cell r="C214" t="str">
            <v>SARAH MANEL</v>
          </cell>
          <cell r="D214" t="str">
            <v>02.01.08</v>
          </cell>
          <cell r="E214" t="str">
            <v>CAAC</v>
          </cell>
          <cell r="F214">
            <v>16</v>
          </cell>
          <cell r="G214" t="str">
            <v>EF</v>
          </cell>
        </row>
        <row r="215">
          <cell r="A215">
            <v>215</v>
          </cell>
          <cell r="B215" t="str">
            <v>GHEZELANI</v>
          </cell>
          <cell r="C215" t="str">
            <v>FARAH</v>
          </cell>
          <cell r="D215" t="str">
            <v>26.04.06</v>
          </cell>
          <cell r="E215" t="str">
            <v>ASSN</v>
          </cell>
          <cell r="F215">
            <v>16</v>
          </cell>
          <cell r="G215" t="str">
            <v>EF</v>
          </cell>
        </row>
        <row r="216">
          <cell r="A216">
            <v>216</v>
          </cell>
          <cell r="B216" t="str">
            <v>SAIGHI</v>
          </cell>
          <cell r="C216" t="str">
            <v>ZOUMROUDA</v>
          </cell>
          <cell r="D216" t="str">
            <v>13.01.06</v>
          </cell>
          <cell r="E216" t="str">
            <v>CAAC</v>
          </cell>
          <cell r="F216">
            <v>16</v>
          </cell>
          <cell r="G216" t="str">
            <v>EF</v>
          </cell>
        </row>
        <row r="217">
          <cell r="A217">
            <v>217</v>
          </cell>
          <cell r="B217" t="str">
            <v>BELKADI</v>
          </cell>
          <cell r="C217" t="str">
            <v>LYNA</v>
          </cell>
          <cell r="D217" t="str">
            <v>12.02.06</v>
          </cell>
          <cell r="E217" t="str">
            <v>CNN</v>
          </cell>
          <cell r="F217">
            <v>16</v>
          </cell>
          <cell r="G217" t="str">
            <v>EF</v>
          </cell>
        </row>
        <row r="218">
          <cell r="A218">
            <v>218</v>
          </cell>
          <cell r="B218" t="str">
            <v>ZIDI</v>
          </cell>
          <cell r="C218" t="str">
            <v>MERIEM</v>
          </cell>
          <cell r="D218" t="str">
            <v>27.03.06</v>
          </cell>
          <cell r="E218" t="str">
            <v>COB</v>
          </cell>
          <cell r="F218">
            <v>16</v>
          </cell>
          <cell r="G218" t="str">
            <v>EF</v>
          </cell>
        </row>
        <row r="219">
          <cell r="A219">
            <v>219</v>
          </cell>
          <cell r="B219" t="str">
            <v>ZIDI</v>
          </cell>
          <cell r="C219" t="str">
            <v>SAIDA YOUSRA</v>
          </cell>
          <cell r="D219" t="str">
            <v>31.05.07</v>
          </cell>
          <cell r="E219" t="str">
            <v>COB</v>
          </cell>
          <cell r="F219">
            <v>16</v>
          </cell>
          <cell r="G219" t="str">
            <v>EF</v>
          </cell>
        </row>
        <row r="220">
          <cell r="A220">
            <v>220</v>
          </cell>
          <cell r="B220" t="str">
            <v>NEFFAD</v>
          </cell>
          <cell r="C220" t="str">
            <v>AYA</v>
          </cell>
          <cell r="D220" t="str">
            <v>03.05.07</v>
          </cell>
          <cell r="E220" t="str">
            <v>COB</v>
          </cell>
          <cell r="F220">
            <v>16</v>
          </cell>
          <cell r="G220" t="str">
            <v>EF</v>
          </cell>
        </row>
        <row r="221">
          <cell r="A221">
            <v>221</v>
          </cell>
          <cell r="B221" t="str">
            <v>SEMMANE</v>
          </cell>
          <cell r="C221" t="str">
            <v>YOUSRA</v>
          </cell>
          <cell r="D221" t="str">
            <v>23.04.08</v>
          </cell>
          <cell r="E221" t="str">
            <v>COB</v>
          </cell>
          <cell r="F221">
            <v>16</v>
          </cell>
          <cell r="G221" t="str">
            <v>EF</v>
          </cell>
        </row>
        <row r="222">
          <cell r="A222">
            <v>222</v>
          </cell>
          <cell r="B222" t="str">
            <v>GRIB</v>
          </cell>
          <cell r="C222" t="str">
            <v>MELISSA</v>
          </cell>
          <cell r="D222" t="str">
            <v>29.02.08</v>
          </cell>
          <cell r="E222" t="str">
            <v>CRBDB</v>
          </cell>
          <cell r="F222">
            <v>16</v>
          </cell>
          <cell r="G222" t="str">
            <v>EF</v>
          </cell>
        </row>
        <row r="223">
          <cell r="A223">
            <v>223</v>
          </cell>
          <cell r="B223" t="str">
            <v>TEBANI</v>
          </cell>
          <cell r="C223" t="str">
            <v>AMIRA</v>
          </cell>
          <cell r="D223" t="str">
            <v>10.04.08</v>
          </cell>
          <cell r="E223" t="str">
            <v>CRC</v>
          </cell>
          <cell r="F223">
            <v>16</v>
          </cell>
          <cell r="G223" t="str">
            <v>EF</v>
          </cell>
        </row>
        <row r="224">
          <cell r="A224">
            <v>224</v>
          </cell>
          <cell r="B224" t="str">
            <v>RECHACHE</v>
          </cell>
          <cell r="C224" t="str">
            <v>TINHINENE</v>
          </cell>
          <cell r="D224" t="str">
            <v>02.02.06</v>
          </cell>
          <cell r="E224" t="str">
            <v>JFBK</v>
          </cell>
          <cell r="F224">
            <v>16</v>
          </cell>
          <cell r="G224" t="str">
            <v>EF</v>
          </cell>
        </row>
        <row r="225">
          <cell r="A225">
            <v>225</v>
          </cell>
          <cell r="B225" t="str">
            <v>FERHOUM</v>
          </cell>
          <cell r="C225" t="str">
            <v>KAMELIA</v>
          </cell>
          <cell r="D225" t="str">
            <v>08.05.06</v>
          </cell>
          <cell r="E225" t="str">
            <v>JFBK</v>
          </cell>
          <cell r="F225">
            <v>16</v>
          </cell>
          <cell r="G225" t="str">
            <v>EF</v>
          </cell>
        </row>
        <row r="226">
          <cell r="A226">
            <v>226</v>
          </cell>
          <cell r="B226" t="str">
            <v>TERES</v>
          </cell>
          <cell r="C226" t="str">
            <v>SARIA</v>
          </cell>
          <cell r="D226" t="str">
            <v>27.03.07</v>
          </cell>
          <cell r="E226" t="str">
            <v>MSM</v>
          </cell>
          <cell r="F226">
            <v>16</v>
          </cell>
          <cell r="G226" t="str">
            <v>EF</v>
          </cell>
        </row>
        <row r="227">
          <cell r="A227">
            <v>227</v>
          </cell>
          <cell r="B227" t="str">
            <v>FERRAGH</v>
          </cell>
          <cell r="C227" t="str">
            <v>MAROUA</v>
          </cell>
          <cell r="D227" t="str">
            <v>27.10.06</v>
          </cell>
          <cell r="E227" t="str">
            <v>OCA</v>
          </cell>
          <cell r="F227">
            <v>16</v>
          </cell>
          <cell r="G227" t="str">
            <v>EF</v>
          </cell>
        </row>
        <row r="228">
          <cell r="A228">
            <v>228</v>
          </cell>
          <cell r="B228" t="str">
            <v>FERRAGH</v>
          </cell>
          <cell r="C228" t="str">
            <v>MAROUA HABIBA</v>
          </cell>
          <cell r="D228" t="str">
            <v>27.10.06</v>
          </cell>
          <cell r="E228" t="str">
            <v>OCA</v>
          </cell>
          <cell r="F228">
            <v>16</v>
          </cell>
          <cell r="G228" t="str">
            <v>EF</v>
          </cell>
        </row>
        <row r="229">
          <cell r="A229">
            <v>229</v>
          </cell>
          <cell r="B229" t="str">
            <v>GUENOUCHE</v>
          </cell>
          <cell r="C229" t="str">
            <v xml:space="preserve">RYM </v>
          </cell>
          <cell r="D229" t="str">
            <v>19.01.06</v>
          </cell>
          <cell r="E229" t="str">
            <v>OSM</v>
          </cell>
          <cell r="F229">
            <v>16</v>
          </cell>
          <cell r="G229" t="str">
            <v>EF</v>
          </cell>
        </row>
        <row r="230">
          <cell r="A230">
            <v>230</v>
          </cell>
          <cell r="B230" t="str">
            <v>KARA</v>
          </cell>
          <cell r="C230" t="str">
            <v>ROMEISSA</v>
          </cell>
          <cell r="D230" t="str">
            <v>02.02.06</v>
          </cell>
          <cell r="E230" t="str">
            <v>OSM</v>
          </cell>
          <cell r="F230">
            <v>16</v>
          </cell>
          <cell r="G230" t="str">
            <v>EF</v>
          </cell>
        </row>
        <row r="231">
          <cell r="A231">
            <v>231</v>
          </cell>
          <cell r="B231" t="str">
            <v>MAHMOUDI</v>
          </cell>
          <cell r="C231" t="str">
            <v>INES</v>
          </cell>
          <cell r="D231" t="str">
            <v>20.03.07</v>
          </cell>
          <cell r="E231" t="str">
            <v>OSM</v>
          </cell>
          <cell r="F231">
            <v>16</v>
          </cell>
          <cell r="G231" t="str">
            <v>EF</v>
          </cell>
        </row>
        <row r="232">
          <cell r="A232">
            <v>232</v>
          </cell>
          <cell r="B232" t="str">
            <v>YAHIA AISSA</v>
          </cell>
          <cell r="C232" t="str">
            <v>KHADIDJA</v>
          </cell>
          <cell r="D232" t="str">
            <v>07.02.07</v>
          </cell>
          <cell r="E232" t="str">
            <v>OSM</v>
          </cell>
          <cell r="F232">
            <v>16</v>
          </cell>
          <cell r="G232" t="str">
            <v>EF</v>
          </cell>
        </row>
        <row r="233">
          <cell r="A233">
            <v>233</v>
          </cell>
          <cell r="B233" t="str">
            <v>REGHBA</v>
          </cell>
          <cell r="C233" t="str">
            <v>CHAREZ</v>
          </cell>
          <cell r="D233" t="str">
            <v>22.01.06</v>
          </cell>
          <cell r="E233" t="str">
            <v>JMHD</v>
          </cell>
          <cell r="F233">
            <v>16</v>
          </cell>
          <cell r="G233" t="str">
            <v>EF</v>
          </cell>
        </row>
        <row r="234">
          <cell r="A234">
            <v>234</v>
          </cell>
          <cell r="B234" t="str">
            <v>BOUCHOUCHI</v>
          </cell>
          <cell r="C234" t="str">
            <v>MERIEM</v>
          </cell>
          <cell r="D234" t="str">
            <v>08.03.08</v>
          </cell>
          <cell r="E234" t="str">
            <v>JMHD</v>
          </cell>
          <cell r="F234">
            <v>16</v>
          </cell>
          <cell r="G234" t="str">
            <v>EF</v>
          </cell>
        </row>
        <row r="235">
          <cell r="A235">
            <v>235</v>
          </cell>
          <cell r="B235" t="str">
            <v>ISSAAD</v>
          </cell>
          <cell r="C235" t="str">
            <v>SELSSABIL</v>
          </cell>
          <cell r="D235" t="str">
            <v>02.07.07</v>
          </cell>
          <cell r="E235" t="str">
            <v>OSM</v>
          </cell>
          <cell r="F235">
            <v>16</v>
          </cell>
          <cell r="G235" t="str">
            <v>EF</v>
          </cell>
        </row>
        <row r="236">
          <cell r="A236">
            <v>236</v>
          </cell>
          <cell r="B236" t="str">
            <v>HACINI</v>
          </cell>
          <cell r="C236" t="str">
            <v>ILHEM LYLIA</v>
          </cell>
          <cell r="D236" t="str">
            <v>24.05.07</v>
          </cell>
          <cell r="E236" t="str">
            <v>OSM</v>
          </cell>
          <cell r="F236">
            <v>16</v>
          </cell>
          <cell r="G236" t="str">
            <v>EF</v>
          </cell>
        </row>
        <row r="237">
          <cell r="A237">
            <v>237</v>
          </cell>
          <cell r="B237" t="str">
            <v>YADI</v>
          </cell>
          <cell r="C237" t="str">
            <v>MEYSSA</v>
          </cell>
          <cell r="D237" t="str">
            <v>09.02.08</v>
          </cell>
          <cell r="E237" t="str">
            <v>OSM</v>
          </cell>
          <cell r="F237">
            <v>16</v>
          </cell>
          <cell r="G237" t="str">
            <v>EF</v>
          </cell>
        </row>
        <row r="238">
          <cell r="A238">
            <v>238</v>
          </cell>
          <cell r="B238" t="str">
            <v>DJENAN SALAH</v>
          </cell>
          <cell r="C238" t="str">
            <v xml:space="preserve">YASMINE </v>
          </cell>
          <cell r="D238" t="str">
            <v>15.11.08</v>
          </cell>
          <cell r="E238" t="str">
            <v>OSM</v>
          </cell>
          <cell r="F238">
            <v>16</v>
          </cell>
          <cell r="G238" t="str">
            <v>EF</v>
          </cell>
        </row>
        <row r="239">
          <cell r="A239">
            <v>239</v>
          </cell>
          <cell r="B239" t="str">
            <v>SOUFARI</v>
          </cell>
          <cell r="C239" t="str">
            <v>AZIZA</v>
          </cell>
          <cell r="D239" t="str">
            <v>09.02.08</v>
          </cell>
          <cell r="E239" t="str">
            <v>OSM</v>
          </cell>
          <cell r="F239">
            <v>16</v>
          </cell>
          <cell r="G239" t="str">
            <v>EF</v>
          </cell>
        </row>
        <row r="240">
          <cell r="A240">
            <v>240</v>
          </cell>
          <cell r="B240" t="str">
            <v>HENNE</v>
          </cell>
          <cell r="C240" t="str">
            <v>LOUBNA</v>
          </cell>
          <cell r="D240" t="str">
            <v>17.05.08</v>
          </cell>
          <cell r="E240" t="str">
            <v>OSM</v>
          </cell>
          <cell r="F240">
            <v>16</v>
          </cell>
          <cell r="G240" t="str">
            <v>EF</v>
          </cell>
        </row>
        <row r="241">
          <cell r="A241">
            <v>241</v>
          </cell>
          <cell r="B241" t="str">
            <v>DJOULLAH</v>
          </cell>
          <cell r="C241" t="str">
            <v>MERIEM</v>
          </cell>
          <cell r="D241" t="str">
            <v>14.11.08</v>
          </cell>
          <cell r="E241" t="str">
            <v>OSM</v>
          </cell>
          <cell r="F241">
            <v>16</v>
          </cell>
          <cell r="G241" t="str">
            <v>EF</v>
          </cell>
        </row>
        <row r="242">
          <cell r="A242">
            <v>242</v>
          </cell>
          <cell r="B242" t="str">
            <v>BENELKHEZNADJI</v>
          </cell>
          <cell r="C242" t="str">
            <v>SERINE</v>
          </cell>
          <cell r="D242" t="str">
            <v>29.10.08</v>
          </cell>
          <cell r="E242" t="str">
            <v>OSM</v>
          </cell>
          <cell r="F242">
            <v>16</v>
          </cell>
          <cell r="G242" t="str">
            <v>EF</v>
          </cell>
        </row>
        <row r="243">
          <cell r="A243">
            <v>243</v>
          </cell>
          <cell r="B243" t="str">
            <v>AHMINE</v>
          </cell>
          <cell r="C243" t="str">
            <v>HANANE RACHA</v>
          </cell>
          <cell r="D243" t="str">
            <v>01.01.08</v>
          </cell>
          <cell r="E243" t="str">
            <v>OSM</v>
          </cell>
          <cell r="F243">
            <v>16</v>
          </cell>
          <cell r="G243" t="str">
            <v>EF</v>
          </cell>
        </row>
        <row r="244">
          <cell r="A244">
            <v>244</v>
          </cell>
          <cell r="B244" t="str">
            <v>KEBACI</v>
          </cell>
          <cell r="C244" t="str">
            <v>MAISSA</v>
          </cell>
          <cell r="D244" t="str">
            <v>23.02.08</v>
          </cell>
          <cell r="E244" t="str">
            <v>OSM</v>
          </cell>
          <cell r="F244">
            <v>16</v>
          </cell>
          <cell r="G244" t="str">
            <v>EF</v>
          </cell>
        </row>
        <row r="245">
          <cell r="A245">
            <v>245</v>
          </cell>
          <cell r="B245" t="str">
            <v>ABDELMOUMEN</v>
          </cell>
          <cell r="C245" t="str">
            <v>NIHAD SIHAM</v>
          </cell>
          <cell r="D245" t="str">
            <v>08.03.08</v>
          </cell>
          <cell r="E245" t="str">
            <v>OSM</v>
          </cell>
          <cell r="F245">
            <v>16</v>
          </cell>
          <cell r="G245" t="str">
            <v>EF</v>
          </cell>
        </row>
        <row r="246">
          <cell r="A246">
            <v>246</v>
          </cell>
          <cell r="B246" t="str">
            <v>BAGHIRI</v>
          </cell>
          <cell r="C246" t="str">
            <v>DYNA</v>
          </cell>
          <cell r="D246" t="str">
            <v>16.11.06</v>
          </cell>
          <cell r="E246" t="str">
            <v>OSM</v>
          </cell>
          <cell r="F246">
            <v>16</v>
          </cell>
          <cell r="G246" t="str">
            <v>EF</v>
          </cell>
        </row>
        <row r="247">
          <cell r="A247">
            <v>247</v>
          </cell>
          <cell r="B247" t="str">
            <v>NEMMAR</v>
          </cell>
          <cell r="C247" t="str">
            <v>MERIEM</v>
          </cell>
          <cell r="D247" t="str">
            <v>21.05.07</v>
          </cell>
          <cell r="E247" t="str">
            <v>SMS</v>
          </cell>
          <cell r="F247">
            <v>16</v>
          </cell>
          <cell r="G247" t="str">
            <v>EF</v>
          </cell>
        </row>
        <row r="248">
          <cell r="A248">
            <v>248</v>
          </cell>
          <cell r="B248" t="str">
            <v>LOUNES</v>
          </cell>
          <cell r="C248" t="str">
            <v>YOUMNA</v>
          </cell>
          <cell r="D248" t="str">
            <v>28.01.07</v>
          </cell>
          <cell r="E248" t="str">
            <v>SMS</v>
          </cell>
          <cell r="F248">
            <v>16</v>
          </cell>
          <cell r="G248" t="str">
            <v>EF</v>
          </cell>
        </row>
        <row r="249">
          <cell r="A249">
            <v>249</v>
          </cell>
          <cell r="B249" t="str">
            <v xml:space="preserve">HALIMI </v>
          </cell>
          <cell r="C249" t="str">
            <v>SARAH AMINA</v>
          </cell>
          <cell r="D249" t="str">
            <v>29.11.07</v>
          </cell>
          <cell r="E249" t="str">
            <v>SMS</v>
          </cell>
          <cell r="F249">
            <v>16</v>
          </cell>
          <cell r="G249" t="str">
            <v>EF</v>
          </cell>
        </row>
        <row r="250">
          <cell r="A250">
            <v>250</v>
          </cell>
          <cell r="B250" t="str">
            <v>SADOU</v>
          </cell>
          <cell r="C250" t="str">
            <v>RACHA</v>
          </cell>
          <cell r="D250" t="str">
            <v>11.05.06</v>
          </cell>
          <cell r="E250" t="str">
            <v>USN</v>
          </cell>
          <cell r="F250">
            <v>16</v>
          </cell>
          <cell r="G250" t="str">
            <v>EF</v>
          </cell>
        </row>
        <row r="251">
          <cell r="A251">
            <v>251</v>
          </cell>
          <cell r="B251" t="str">
            <v>SILINI</v>
          </cell>
          <cell r="C251" t="str">
            <v>NOURHANE</v>
          </cell>
          <cell r="D251" t="str">
            <v>19.06.06</v>
          </cell>
          <cell r="E251" t="str">
            <v>USN</v>
          </cell>
          <cell r="F251">
            <v>16</v>
          </cell>
          <cell r="G251" t="str">
            <v>EF</v>
          </cell>
        </row>
        <row r="252">
          <cell r="A252">
            <v>300</v>
          </cell>
          <cell r="B252" t="str">
            <v>SAIDI</v>
          </cell>
          <cell r="C252" t="str">
            <v>MARIA LINA</v>
          </cell>
          <cell r="D252" t="str">
            <v>20.09.07</v>
          </cell>
          <cell r="E252" t="str">
            <v>NRBS</v>
          </cell>
          <cell r="F252">
            <v>16</v>
          </cell>
          <cell r="G252" t="str">
            <v>EF</v>
          </cell>
        </row>
        <row r="253">
          <cell r="A253">
            <v>205</v>
          </cell>
          <cell r="B253" t="str">
            <v>NESSIRI</v>
          </cell>
          <cell r="C253" t="str">
            <v>KAMILIA</v>
          </cell>
          <cell r="D253" t="str">
            <v>10.08.06</v>
          </cell>
          <cell r="E253" t="str">
            <v>NRBS</v>
          </cell>
        </row>
        <row r="254">
          <cell r="A254">
            <v>131</v>
          </cell>
          <cell r="B254" t="str">
            <v>AKHOUNAK</v>
          </cell>
          <cell r="C254" t="str">
            <v>LYNA</v>
          </cell>
          <cell r="D254" t="str">
            <v>22.05.06</v>
          </cell>
          <cell r="E254" t="str">
            <v>ROC</v>
          </cell>
        </row>
        <row r="255">
          <cell r="A255">
            <v>203</v>
          </cell>
          <cell r="B255" t="str">
            <v>REBAHI</v>
          </cell>
          <cell r="C255" t="str">
            <v>SARAH</v>
          </cell>
          <cell r="D255" t="str">
            <v>26.08.06</v>
          </cell>
          <cell r="E255" t="str">
            <v>ATRC</v>
          </cell>
        </row>
        <row r="256">
          <cell r="A256">
            <v>254</v>
          </cell>
          <cell r="B256" t="str">
            <v>DJADI</v>
          </cell>
          <cell r="C256" t="str">
            <v>MARIA</v>
          </cell>
          <cell r="D256">
            <v>2007</v>
          </cell>
          <cell r="E256" t="str">
            <v>ATRC</v>
          </cell>
        </row>
        <row r="257">
          <cell r="A257">
            <v>256</v>
          </cell>
          <cell r="B257" t="str">
            <v>HATTAB</v>
          </cell>
          <cell r="C257" t="str">
            <v>NOUR CHERINE</v>
          </cell>
          <cell r="D257" t="str">
            <v>01.07.06</v>
          </cell>
          <cell r="E257" t="str">
            <v>ATRC</v>
          </cell>
        </row>
      </sheetData>
      <sheetData sheetId="1" refreshError="1">
        <row r="1">
          <cell r="B1" t="str">
            <v xml:space="preserve">NOMS    </v>
          </cell>
          <cell r="C1" t="str">
            <v>PRENOMS</v>
          </cell>
          <cell r="D1" t="str">
            <v>D.NAISSANCE</v>
          </cell>
          <cell r="E1" t="str">
            <v>CLUB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\</v>
          </cell>
          <cell r="C2" t="str">
            <v>\</v>
          </cell>
          <cell r="D2" t="str">
            <v>\</v>
          </cell>
          <cell r="E2" t="str">
            <v>\</v>
          </cell>
          <cell r="F2" t="str">
            <v>\</v>
          </cell>
          <cell r="G2" t="str">
            <v>\</v>
          </cell>
        </row>
        <row r="3">
          <cell r="A3">
            <v>1</v>
          </cell>
          <cell r="B3" t="str">
            <v>BENMAMI</v>
          </cell>
          <cell r="C3" t="str">
            <v>SOHEIB</v>
          </cell>
          <cell r="D3" t="str">
            <v>14.08.07</v>
          </cell>
          <cell r="E3" t="str">
            <v>CRC</v>
          </cell>
          <cell r="F3">
            <v>16</v>
          </cell>
          <cell r="G3" t="str">
            <v>EG</v>
          </cell>
        </row>
        <row r="4">
          <cell r="A4">
            <v>2</v>
          </cell>
          <cell r="B4" t="str">
            <v>MEKIDECHE</v>
          </cell>
          <cell r="C4" t="str">
            <v>ISHAK</v>
          </cell>
          <cell r="D4" t="str">
            <v>20.11.06</v>
          </cell>
          <cell r="E4" t="str">
            <v>OFAC</v>
          </cell>
          <cell r="F4">
            <v>16</v>
          </cell>
          <cell r="G4" t="str">
            <v>EG</v>
          </cell>
        </row>
        <row r="5">
          <cell r="A5">
            <v>3</v>
          </cell>
          <cell r="B5" t="str">
            <v>BOUADI</v>
          </cell>
          <cell r="C5" t="str">
            <v>ABDERRAHMANE</v>
          </cell>
          <cell r="D5" t="str">
            <v>15.07.06</v>
          </cell>
          <cell r="E5" t="str">
            <v>OFAC</v>
          </cell>
          <cell r="F5">
            <v>16</v>
          </cell>
          <cell r="G5" t="str">
            <v>EG</v>
          </cell>
        </row>
        <row r="6">
          <cell r="A6">
            <v>4</v>
          </cell>
          <cell r="B6" t="str">
            <v>SAKHRI</v>
          </cell>
          <cell r="C6" t="str">
            <v>YAAKOUB</v>
          </cell>
          <cell r="D6" t="str">
            <v>28.01.08</v>
          </cell>
          <cell r="E6" t="str">
            <v>OFAC</v>
          </cell>
          <cell r="F6">
            <v>16</v>
          </cell>
          <cell r="G6" t="str">
            <v>EG</v>
          </cell>
        </row>
        <row r="7">
          <cell r="A7">
            <v>5</v>
          </cell>
          <cell r="B7" t="str">
            <v>SEMROUNI</v>
          </cell>
          <cell r="C7" t="str">
            <v>MOHAMED DJAHID</v>
          </cell>
          <cell r="D7" t="str">
            <v>20.09.06</v>
          </cell>
          <cell r="E7" t="str">
            <v>OFAC</v>
          </cell>
          <cell r="F7">
            <v>16</v>
          </cell>
          <cell r="G7" t="str">
            <v>EG</v>
          </cell>
        </row>
        <row r="8">
          <cell r="A8">
            <v>6</v>
          </cell>
          <cell r="B8" t="str">
            <v>HATEM</v>
          </cell>
          <cell r="C8" t="str">
            <v>RAYANE</v>
          </cell>
          <cell r="D8" t="str">
            <v>24.10.06</v>
          </cell>
          <cell r="E8" t="str">
            <v>OFAC</v>
          </cell>
          <cell r="F8">
            <v>16</v>
          </cell>
          <cell r="G8" t="str">
            <v>EG</v>
          </cell>
        </row>
        <row r="9">
          <cell r="A9">
            <v>7</v>
          </cell>
          <cell r="B9" t="str">
            <v>BENBETKA</v>
          </cell>
          <cell r="C9" t="str">
            <v>SALIM</v>
          </cell>
          <cell r="D9" t="str">
            <v>03.03.07</v>
          </cell>
          <cell r="E9" t="str">
            <v>OFAC</v>
          </cell>
          <cell r="F9">
            <v>16</v>
          </cell>
          <cell r="G9" t="str">
            <v>EG</v>
          </cell>
        </row>
        <row r="10">
          <cell r="A10">
            <v>9</v>
          </cell>
          <cell r="B10" t="str">
            <v>HIBACHE</v>
          </cell>
          <cell r="C10" t="str">
            <v>AIMEN</v>
          </cell>
          <cell r="D10" t="str">
            <v>19.08.07</v>
          </cell>
          <cell r="E10" t="str">
            <v>OFAC</v>
          </cell>
          <cell r="F10">
            <v>16</v>
          </cell>
          <cell r="G10" t="str">
            <v>EG</v>
          </cell>
        </row>
        <row r="11">
          <cell r="A11">
            <v>10</v>
          </cell>
          <cell r="B11" t="str">
            <v>IDIR</v>
          </cell>
          <cell r="C11" t="str">
            <v>MOHAMED</v>
          </cell>
          <cell r="D11" t="str">
            <v>20.02.06</v>
          </cell>
          <cell r="E11" t="str">
            <v>OFAC</v>
          </cell>
          <cell r="F11">
            <v>16</v>
          </cell>
          <cell r="G11" t="str">
            <v>EG</v>
          </cell>
        </row>
        <row r="12">
          <cell r="A12">
            <v>11</v>
          </cell>
          <cell r="B12" t="str">
            <v>MOHAMED MEZIANI</v>
          </cell>
          <cell r="C12" t="str">
            <v>RAYAN</v>
          </cell>
          <cell r="D12" t="str">
            <v>09.01.06</v>
          </cell>
          <cell r="E12" t="str">
            <v>OFAC</v>
          </cell>
          <cell r="F12">
            <v>16</v>
          </cell>
          <cell r="G12" t="str">
            <v>EG</v>
          </cell>
        </row>
        <row r="13">
          <cell r="A13">
            <v>12</v>
          </cell>
          <cell r="B13" t="str">
            <v>RIRI</v>
          </cell>
          <cell r="C13" t="str">
            <v>FATEH ABDELHAI</v>
          </cell>
          <cell r="D13" t="str">
            <v>28.01.07</v>
          </cell>
          <cell r="E13" t="str">
            <v>OFAC</v>
          </cell>
          <cell r="F13">
            <v>16</v>
          </cell>
          <cell r="G13" t="str">
            <v>EG</v>
          </cell>
        </row>
        <row r="14">
          <cell r="A14">
            <v>13</v>
          </cell>
          <cell r="B14" t="str">
            <v>TAALBI</v>
          </cell>
          <cell r="C14" t="str">
            <v>ABDERRAHIM</v>
          </cell>
          <cell r="D14" t="str">
            <v>29.01.08</v>
          </cell>
          <cell r="E14" t="str">
            <v>OFAC</v>
          </cell>
          <cell r="F14">
            <v>16</v>
          </cell>
          <cell r="G14" t="str">
            <v>EG</v>
          </cell>
        </row>
        <row r="15">
          <cell r="A15">
            <v>14</v>
          </cell>
          <cell r="B15" t="str">
            <v>TEBBAL</v>
          </cell>
          <cell r="C15" t="str">
            <v>RACHID MOHCEN</v>
          </cell>
          <cell r="D15" t="str">
            <v>25.03.06</v>
          </cell>
          <cell r="E15" t="str">
            <v>OFAC</v>
          </cell>
          <cell r="F15">
            <v>16</v>
          </cell>
          <cell r="G15" t="str">
            <v>EG</v>
          </cell>
        </row>
        <row r="16">
          <cell r="A16">
            <v>15</v>
          </cell>
          <cell r="B16" t="str">
            <v>YAHIAOUI</v>
          </cell>
          <cell r="C16" t="str">
            <v>AMINE</v>
          </cell>
          <cell r="D16" t="str">
            <v>02.07.07</v>
          </cell>
          <cell r="E16" t="str">
            <v>OFAC</v>
          </cell>
          <cell r="F16">
            <v>16</v>
          </cell>
          <cell r="G16" t="str">
            <v>EG</v>
          </cell>
        </row>
        <row r="17">
          <cell r="A17">
            <v>16</v>
          </cell>
          <cell r="B17" t="str">
            <v xml:space="preserve">FEKAIRI </v>
          </cell>
          <cell r="C17" t="str">
            <v>HAITHEM</v>
          </cell>
          <cell r="D17" t="str">
            <v>27.09.07</v>
          </cell>
          <cell r="E17" t="str">
            <v>OFAC</v>
          </cell>
          <cell r="F17">
            <v>16</v>
          </cell>
          <cell r="G17" t="str">
            <v>EG</v>
          </cell>
        </row>
        <row r="18">
          <cell r="A18">
            <v>17</v>
          </cell>
          <cell r="B18" t="str">
            <v xml:space="preserve">FEKAIRI </v>
          </cell>
          <cell r="C18" t="str">
            <v>ANES</v>
          </cell>
          <cell r="D18" t="str">
            <v>27.09.07</v>
          </cell>
          <cell r="E18" t="str">
            <v>OFAC</v>
          </cell>
          <cell r="F18">
            <v>16</v>
          </cell>
          <cell r="G18" t="str">
            <v>EG</v>
          </cell>
        </row>
        <row r="19">
          <cell r="A19">
            <v>18</v>
          </cell>
          <cell r="B19" t="str">
            <v>AKERTACHE</v>
          </cell>
          <cell r="C19" t="str">
            <v>AKRAM</v>
          </cell>
          <cell r="D19" t="str">
            <v>22.03.07</v>
          </cell>
          <cell r="E19" t="str">
            <v>OFAC</v>
          </cell>
          <cell r="F19">
            <v>16</v>
          </cell>
          <cell r="G19" t="str">
            <v>EG</v>
          </cell>
        </row>
        <row r="20">
          <cell r="A20">
            <v>19</v>
          </cell>
          <cell r="B20" t="str">
            <v>BOULEBENE</v>
          </cell>
          <cell r="C20" t="str">
            <v>ABDELHAMID</v>
          </cell>
          <cell r="D20" t="str">
            <v>18.10.07</v>
          </cell>
          <cell r="E20" t="str">
            <v>OFAC</v>
          </cell>
          <cell r="F20">
            <v>16</v>
          </cell>
          <cell r="G20" t="str">
            <v>EG</v>
          </cell>
        </row>
        <row r="21">
          <cell r="A21">
            <v>20</v>
          </cell>
          <cell r="B21" t="str">
            <v>AMEUR</v>
          </cell>
          <cell r="C21" t="str">
            <v>MONCEF Eddine</v>
          </cell>
          <cell r="D21" t="str">
            <v>29.03.06</v>
          </cell>
          <cell r="E21" t="str">
            <v>OFAC</v>
          </cell>
          <cell r="F21">
            <v>16</v>
          </cell>
          <cell r="G21" t="str">
            <v>EG</v>
          </cell>
        </row>
        <row r="22">
          <cell r="A22">
            <v>21</v>
          </cell>
          <cell r="B22" t="str">
            <v>AMEUR</v>
          </cell>
          <cell r="C22" t="str">
            <v>ADEL</v>
          </cell>
          <cell r="D22" t="str">
            <v>17.09.07</v>
          </cell>
          <cell r="E22" t="str">
            <v>OFAC</v>
          </cell>
          <cell r="F22">
            <v>16</v>
          </cell>
          <cell r="G22" t="str">
            <v>EG</v>
          </cell>
        </row>
        <row r="23">
          <cell r="A23">
            <v>22</v>
          </cell>
          <cell r="B23" t="str">
            <v>ABDELKASSA</v>
          </cell>
          <cell r="C23" t="str">
            <v>IBRAHIM</v>
          </cell>
          <cell r="D23" t="str">
            <v>01.07.07</v>
          </cell>
          <cell r="E23" t="str">
            <v>ADI</v>
          </cell>
          <cell r="F23">
            <v>16</v>
          </cell>
          <cell r="G23" t="str">
            <v>EG</v>
          </cell>
        </row>
        <row r="24">
          <cell r="A24">
            <v>23</v>
          </cell>
          <cell r="B24" t="str">
            <v>AIT AMAR</v>
          </cell>
          <cell r="C24" t="str">
            <v>ZAHREDDINE WASSIM</v>
          </cell>
          <cell r="D24" t="str">
            <v>28.02.07</v>
          </cell>
          <cell r="E24" t="str">
            <v>ADI</v>
          </cell>
          <cell r="F24">
            <v>16</v>
          </cell>
          <cell r="G24" t="str">
            <v>EG</v>
          </cell>
        </row>
        <row r="25">
          <cell r="A25">
            <v>24</v>
          </cell>
          <cell r="B25" t="str">
            <v>NEMEUR</v>
          </cell>
          <cell r="C25" t="str">
            <v>ZINEDDINE</v>
          </cell>
          <cell r="D25" t="str">
            <v>15.11.07</v>
          </cell>
          <cell r="E25" t="str">
            <v>ADI</v>
          </cell>
          <cell r="F25">
            <v>16</v>
          </cell>
          <cell r="G25" t="str">
            <v>EG</v>
          </cell>
        </row>
        <row r="26">
          <cell r="A26">
            <v>25</v>
          </cell>
          <cell r="B26" t="str">
            <v>ABBASSI</v>
          </cell>
          <cell r="C26" t="str">
            <v>AMIR KHALED</v>
          </cell>
          <cell r="D26" t="str">
            <v>11.04.07</v>
          </cell>
          <cell r="E26" t="str">
            <v>ASSN</v>
          </cell>
          <cell r="F26">
            <v>16</v>
          </cell>
          <cell r="G26" t="str">
            <v>EG</v>
          </cell>
        </row>
        <row r="27">
          <cell r="A27">
            <v>26</v>
          </cell>
          <cell r="B27" t="str">
            <v>AIT ABDELKADER</v>
          </cell>
          <cell r="C27" t="str">
            <v>MED YANIS</v>
          </cell>
          <cell r="D27" t="str">
            <v>11.08.07</v>
          </cell>
          <cell r="E27" t="str">
            <v>ASSN</v>
          </cell>
          <cell r="F27">
            <v>16</v>
          </cell>
          <cell r="G27" t="str">
            <v>EG</v>
          </cell>
        </row>
        <row r="28">
          <cell r="A28">
            <v>27</v>
          </cell>
          <cell r="B28" t="str">
            <v>AZZOUG</v>
          </cell>
          <cell r="C28" t="str">
            <v>ABDELKARIM</v>
          </cell>
          <cell r="D28" t="str">
            <v>23.01.06</v>
          </cell>
          <cell r="E28" t="str">
            <v>ASSN</v>
          </cell>
          <cell r="F28">
            <v>16</v>
          </cell>
          <cell r="G28" t="str">
            <v>EG</v>
          </cell>
        </row>
        <row r="29">
          <cell r="A29">
            <v>28</v>
          </cell>
          <cell r="B29" t="str">
            <v>BOUADJENEK</v>
          </cell>
          <cell r="C29" t="str">
            <v>CHAKIB IMADEDDINE</v>
          </cell>
          <cell r="D29" t="str">
            <v>05.06.07</v>
          </cell>
          <cell r="E29" t="str">
            <v>ASSN</v>
          </cell>
          <cell r="F29">
            <v>16</v>
          </cell>
          <cell r="G29" t="str">
            <v>EG</v>
          </cell>
        </row>
        <row r="30">
          <cell r="A30">
            <v>29</v>
          </cell>
          <cell r="B30" t="str">
            <v>BOUMAHIASSI</v>
          </cell>
          <cell r="C30" t="str">
            <v>SALIM</v>
          </cell>
          <cell r="D30" t="str">
            <v>01.09.06</v>
          </cell>
          <cell r="E30" t="str">
            <v>ASSN</v>
          </cell>
          <cell r="F30">
            <v>16</v>
          </cell>
          <cell r="G30" t="str">
            <v>EG</v>
          </cell>
        </row>
        <row r="31">
          <cell r="A31">
            <v>30</v>
          </cell>
          <cell r="B31" t="str">
            <v>GOURAD</v>
          </cell>
          <cell r="C31" t="str">
            <v>AMINE</v>
          </cell>
          <cell r="D31" t="str">
            <v>17.11.06</v>
          </cell>
          <cell r="E31" t="str">
            <v>ASSN</v>
          </cell>
          <cell r="F31">
            <v>16</v>
          </cell>
          <cell r="G31" t="str">
            <v>EG</v>
          </cell>
        </row>
        <row r="32">
          <cell r="A32">
            <v>31</v>
          </cell>
          <cell r="B32" t="str">
            <v>HAMADOU</v>
          </cell>
          <cell r="C32" t="str">
            <v>ABDELGHANI</v>
          </cell>
          <cell r="D32" t="str">
            <v>16.05.06</v>
          </cell>
          <cell r="E32" t="str">
            <v>ASSN</v>
          </cell>
          <cell r="F32">
            <v>16</v>
          </cell>
          <cell r="G32" t="str">
            <v>EG</v>
          </cell>
        </row>
        <row r="33">
          <cell r="A33">
            <v>32</v>
          </cell>
          <cell r="B33" t="str">
            <v>HARIK</v>
          </cell>
          <cell r="C33" t="str">
            <v>ABDERAHMENE</v>
          </cell>
          <cell r="D33" t="str">
            <v>11.07.06</v>
          </cell>
          <cell r="E33" t="str">
            <v>ASSN</v>
          </cell>
          <cell r="F33">
            <v>16</v>
          </cell>
          <cell r="G33" t="str">
            <v>EG</v>
          </cell>
        </row>
        <row r="34">
          <cell r="A34">
            <v>33</v>
          </cell>
          <cell r="B34" t="str">
            <v>HARIK</v>
          </cell>
          <cell r="C34" t="str">
            <v>ABDERRAHMANE</v>
          </cell>
          <cell r="D34" t="str">
            <v>11.07.06</v>
          </cell>
          <cell r="E34" t="str">
            <v>ASSN</v>
          </cell>
          <cell r="F34">
            <v>16</v>
          </cell>
          <cell r="G34" t="str">
            <v>EG</v>
          </cell>
        </row>
        <row r="35">
          <cell r="A35">
            <v>34</v>
          </cell>
          <cell r="B35" t="str">
            <v>HARIK</v>
          </cell>
          <cell r="C35" t="str">
            <v>FATEH</v>
          </cell>
          <cell r="D35" t="str">
            <v>25.07.07</v>
          </cell>
          <cell r="E35" t="str">
            <v>ASSN</v>
          </cell>
          <cell r="F35">
            <v>16</v>
          </cell>
          <cell r="G35" t="str">
            <v>EG</v>
          </cell>
        </row>
        <row r="36">
          <cell r="A36">
            <v>35</v>
          </cell>
          <cell r="B36" t="str">
            <v>IKHLEF</v>
          </cell>
          <cell r="C36" t="str">
            <v>HOCINE</v>
          </cell>
          <cell r="D36" t="str">
            <v>29.01.08</v>
          </cell>
          <cell r="E36" t="str">
            <v>ASSN</v>
          </cell>
          <cell r="F36">
            <v>16</v>
          </cell>
          <cell r="G36" t="str">
            <v>EG</v>
          </cell>
        </row>
        <row r="37">
          <cell r="A37">
            <v>36</v>
          </cell>
          <cell r="B37" t="str">
            <v>HALITIM</v>
          </cell>
          <cell r="C37" t="str">
            <v>YACINE</v>
          </cell>
          <cell r="D37" t="str">
            <v>26.07.07</v>
          </cell>
          <cell r="E37" t="str">
            <v>CAMA</v>
          </cell>
          <cell r="F37">
            <v>16</v>
          </cell>
          <cell r="G37" t="str">
            <v>EG</v>
          </cell>
        </row>
        <row r="38">
          <cell r="A38">
            <v>37</v>
          </cell>
          <cell r="B38" t="str">
            <v>GUETTOUCHE</v>
          </cell>
          <cell r="C38" t="str">
            <v>NABIL ABDERAHMEN</v>
          </cell>
          <cell r="D38" t="str">
            <v>21.12.08</v>
          </cell>
          <cell r="E38" t="str">
            <v>CNN</v>
          </cell>
          <cell r="F38">
            <v>16</v>
          </cell>
          <cell r="G38" t="str">
            <v>EG</v>
          </cell>
        </row>
        <row r="39">
          <cell r="A39">
            <v>38</v>
          </cell>
          <cell r="B39" t="str">
            <v>HADDAD</v>
          </cell>
          <cell r="C39" t="str">
            <v>FARES</v>
          </cell>
          <cell r="D39" t="str">
            <v>20.08.08</v>
          </cell>
          <cell r="E39" t="str">
            <v>CNN</v>
          </cell>
          <cell r="F39">
            <v>16</v>
          </cell>
          <cell r="G39" t="str">
            <v>EG</v>
          </cell>
        </row>
        <row r="40">
          <cell r="A40">
            <v>39</v>
          </cell>
          <cell r="B40" t="str">
            <v>CHEIKH</v>
          </cell>
          <cell r="C40" t="str">
            <v>YOUCEF</v>
          </cell>
          <cell r="D40" t="str">
            <v>10.07.07</v>
          </cell>
          <cell r="E40" t="str">
            <v>COB</v>
          </cell>
          <cell r="F40">
            <v>16</v>
          </cell>
          <cell r="G40" t="str">
            <v>EG</v>
          </cell>
        </row>
        <row r="41">
          <cell r="A41">
            <v>40</v>
          </cell>
          <cell r="B41" t="str">
            <v>HEMMAZ</v>
          </cell>
          <cell r="C41" t="str">
            <v>MOHAMED AYOUB</v>
          </cell>
          <cell r="D41" t="str">
            <v>15.07.06</v>
          </cell>
          <cell r="E41" t="str">
            <v>COB</v>
          </cell>
          <cell r="F41">
            <v>16</v>
          </cell>
          <cell r="G41" t="str">
            <v>EG</v>
          </cell>
        </row>
        <row r="42">
          <cell r="A42">
            <v>41</v>
          </cell>
          <cell r="B42" t="str">
            <v>ABDELKABIR</v>
          </cell>
          <cell r="C42" t="str">
            <v>ISLAM</v>
          </cell>
          <cell r="D42" t="str">
            <v>10.03.07</v>
          </cell>
          <cell r="E42" t="str">
            <v>CRC</v>
          </cell>
          <cell r="F42">
            <v>16</v>
          </cell>
          <cell r="G42" t="str">
            <v>EG</v>
          </cell>
        </row>
        <row r="43">
          <cell r="A43">
            <v>42</v>
          </cell>
          <cell r="B43" t="str">
            <v>BENCHARIF</v>
          </cell>
          <cell r="C43" t="str">
            <v xml:space="preserve">MEHDI  </v>
          </cell>
          <cell r="D43" t="str">
            <v xml:space="preserve">13.01.08                </v>
          </cell>
          <cell r="E43" t="str">
            <v>CRC</v>
          </cell>
          <cell r="F43">
            <v>16</v>
          </cell>
          <cell r="G43" t="str">
            <v>EG</v>
          </cell>
        </row>
        <row r="44">
          <cell r="A44">
            <v>44</v>
          </cell>
          <cell r="B44" t="str">
            <v>BOUGHNISSA</v>
          </cell>
          <cell r="C44" t="str">
            <v>YOUCEF</v>
          </cell>
          <cell r="D44">
            <v>2006</v>
          </cell>
          <cell r="E44" t="str">
            <v>CRC</v>
          </cell>
          <cell r="F44">
            <v>16</v>
          </cell>
          <cell r="G44" t="str">
            <v>EG</v>
          </cell>
        </row>
        <row r="45">
          <cell r="A45">
            <v>45</v>
          </cell>
          <cell r="B45" t="str">
            <v>BOULAHBAL</v>
          </cell>
          <cell r="C45" t="str">
            <v xml:space="preserve">SABRI MOUNIR                     </v>
          </cell>
          <cell r="D45" t="str">
            <v>24.03.06</v>
          </cell>
          <cell r="E45" t="str">
            <v>CRC</v>
          </cell>
          <cell r="F45">
            <v>16</v>
          </cell>
          <cell r="G45" t="str">
            <v>EG</v>
          </cell>
        </row>
        <row r="46">
          <cell r="A46">
            <v>46</v>
          </cell>
          <cell r="B46" t="str">
            <v>DJELOUNE</v>
          </cell>
          <cell r="C46" t="str">
            <v xml:space="preserve">MOUAAD  </v>
          </cell>
          <cell r="D46">
            <v>2007</v>
          </cell>
          <cell r="E46" t="str">
            <v>CRC</v>
          </cell>
          <cell r="F46">
            <v>16</v>
          </cell>
          <cell r="G46" t="str">
            <v>EG</v>
          </cell>
        </row>
        <row r="47">
          <cell r="A47">
            <v>47</v>
          </cell>
          <cell r="B47" t="str">
            <v xml:space="preserve">FANDIL  </v>
          </cell>
          <cell r="C47" t="str">
            <v>ZAKI</v>
          </cell>
          <cell r="D47">
            <v>2006</v>
          </cell>
          <cell r="E47" t="str">
            <v>CRC</v>
          </cell>
          <cell r="F47">
            <v>16</v>
          </cell>
          <cell r="G47" t="str">
            <v>EG</v>
          </cell>
        </row>
        <row r="48">
          <cell r="A48">
            <v>48</v>
          </cell>
          <cell r="B48" t="str">
            <v>GASMI</v>
          </cell>
          <cell r="C48" t="str">
            <v>ZAHRAEDDINE</v>
          </cell>
          <cell r="D48" t="str">
            <v xml:space="preserve">28.06.07           </v>
          </cell>
          <cell r="E48" t="str">
            <v>CRC</v>
          </cell>
          <cell r="F48">
            <v>16</v>
          </cell>
          <cell r="G48" t="str">
            <v>EG</v>
          </cell>
        </row>
        <row r="49">
          <cell r="A49">
            <v>49</v>
          </cell>
          <cell r="B49" t="str">
            <v>KHAMMEL</v>
          </cell>
          <cell r="C49" t="str">
            <v xml:space="preserve">ABDELLAH  </v>
          </cell>
          <cell r="D49" t="str">
            <v xml:space="preserve">20.07.06               </v>
          </cell>
          <cell r="E49" t="str">
            <v>CRC</v>
          </cell>
          <cell r="F49">
            <v>16</v>
          </cell>
          <cell r="G49" t="str">
            <v>EG</v>
          </cell>
        </row>
        <row r="50">
          <cell r="A50">
            <v>50</v>
          </cell>
          <cell r="B50" t="str">
            <v>KHELLAF</v>
          </cell>
          <cell r="C50" t="str">
            <v xml:space="preserve">MOHAMED CHERIF             </v>
          </cell>
          <cell r="D50" t="str">
            <v>29.07.07</v>
          </cell>
          <cell r="E50" t="str">
            <v>CRC</v>
          </cell>
          <cell r="F50">
            <v>16</v>
          </cell>
          <cell r="G50" t="str">
            <v>EG</v>
          </cell>
        </row>
        <row r="51">
          <cell r="A51">
            <v>51</v>
          </cell>
          <cell r="B51" t="str">
            <v>LEGHIMA</v>
          </cell>
          <cell r="C51" t="str">
            <v xml:space="preserve">OUAMER YOUCEF                 </v>
          </cell>
          <cell r="D51" t="str">
            <v xml:space="preserve">03.05.08                   </v>
          </cell>
          <cell r="E51" t="str">
            <v>CRC</v>
          </cell>
          <cell r="F51">
            <v>16</v>
          </cell>
          <cell r="G51" t="str">
            <v>EG</v>
          </cell>
        </row>
        <row r="52">
          <cell r="A52">
            <v>52</v>
          </cell>
          <cell r="B52" t="str">
            <v>LEGHIMA</v>
          </cell>
          <cell r="C52" t="str">
            <v xml:space="preserve">MED.AMOKRANE               </v>
          </cell>
          <cell r="D52" t="str">
            <v>18.01.06</v>
          </cell>
          <cell r="E52" t="str">
            <v>CRC</v>
          </cell>
          <cell r="F52">
            <v>16</v>
          </cell>
          <cell r="G52" t="str">
            <v>EG</v>
          </cell>
        </row>
        <row r="53">
          <cell r="A53">
            <v>53</v>
          </cell>
          <cell r="B53" t="str">
            <v xml:space="preserve">LEGHIMA  </v>
          </cell>
          <cell r="C53" t="str">
            <v xml:space="preserve">BADREDDINE                      </v>
          </cell>
          <cell r="D53" t="str">
            <v>02.05.07</v>
          </cell>
          <cell r="E53" t="str">
            <v>CRC</v>
          </cell>
          <cell r="F53">
            <v>16</v>
          </cell>
          <cell r="G53" t="str">
            <v>EG</v>
          </cell>
        </row>
        <row r="54">
          <cell r="A54">
            <v>54</v>
          </cell>
          <cell r="B54" t="str">
            <v xml:space="preserve">MAIRI  </v>
          </cell>
          <cell r="C54" t="str">
            <v>SOFIANE</v>
          </cell>
          <cell r="D54" t="str">
            <v xml:space="preserve">11.10.06    </v>
          </cell>
          <cell r="E54" t="str">
            <v>CRC</v>
          </cell>
          <cell r="F54">
            <v>16</v>
          </cell>
          <cell r="G54" t="str">
            <v>EG</v>
          </cell>
        </row>
        <row r="55">
          <cell r="A55">
            <v>55</v>
          </cell>
          <cell r="B55" t="str">
            <v>MEGHNI</v>
          </cell>
          <cell r="C55" t="str">
            <v>BADR EDDINE</v>
          </cell>
          <cell r="D55" t="str">
            <v>06.06.06</v>
          </cell>
          <cell r="E55" t="str">
            <v>CRC</v>
          </cell>
          <cell r="F55">
            <v>16</v>
          </cell>
          <cell r="G55" t="str">
            <v>EG</v>
          </cell>
        </row>
        <row r="56">
          <cell r="A56">
            <v>56</v>
          </cell>
          <cell r="B56" t="str">
            <v xml:space="preserve">OUITES   </v>
          </cell>
          <cell r="C56" t="str">
            <v xml:space="preserve">ISLEM   </v>
          </cell>
          <cell r="D56" t="str">
            <v>16.04.08</v>
          </cell>
          <cell r="E56" t="str">
            <v>CRC</v>
          </cell>
          <cell r="F56">
            <v>16</v>
          </cell>
          <cell r="G56" t="str">
            <v>EG</v>
          </cell>
        </row>
        <row r="57">
          <cell r="A57">
            <v>57</v>
          </cell>
          <cell r="B57" t="str">
            <v xml:space="preserve">OURACHE  </v>
          </cell>
          <cell r="C57" t="str">
            <v>YASSER</v>
          </cell>
          <cell r="D57" t="str">
            <v>01.06.06</v>
          </cell>
          <cell r="E57" t="str">
            <v>CRC</v>
          </cell>
          <cell r="F57">
            <v>16</v>
          </cell>
          <cell r="G57" t="str">
            <v>EG</v>
          </cell>
        </row>
        <row r="58">
          <cell r="A58">
            <v>58</v>
          </cell>
          <cell r="B58" t="str">
            <v>REGUIG</v>
          </cell>
          <cell r="C58" t="str">
            <v xml:space="preserve">YOUCEF WASSIM                </v>
          </cell>
          <cell r="D58" t="str">
            <v>09.10.06</v>
          </cell>
          <cell r="E58" t="str">
            <v>CRC</v>
          </cell>
          <cell r="F58">
            <v>16</v>
          </cell>
          <cell r="G58" t="str">
            <v>EG</v>
          </cell>
        </row>
        <row r="59">
          <cell r="A59">
            <v>59</v>
          </cell>
          <cell r="B59" t="str">
            <v>TOUHAMI</v>
          </cell>
          <cell r="C59" t="str">
            <v xml:space="preserve">MEHDI   </v>
          </cell>
          <cell r="D59" t="str">
            <v>05.05.07</v>
          </cell>
          <cell r="E59" t="str">
            <v>CRC</v>
          </cell>
          <cell r="F59">
            <v>16</v>
          </cell>
          <cell r="G59" t="str">
            <v>EG</v>
          </cell>
        </row>
        <row r="60">
          <cell r="A60">
            <v>60</v>
          </cell>
          <cell r="B60" t="str">
            <v>MEZGHICHE</v>
          </cell>
          <cell r="C60" t="str">
            <v>IDRIS</v>
          </cell>
          <cell r="D60" t="str">
            <v>10.05.06</v>
          </cell>
          <cell r="E60" t="str">
            <v>DRBS</v>
          </cell>
          <cell r="F60">
            <v>16</v>
          </cell>
          <cell r="G60" t="str">
            <v>EG</v>
          </cell>
        </row>
        <row r="61">
          <cell r="A61">
            <v>61</v>
          </cell>
          <cell r="B61" t="str">
            <v>AFHIR</v>
          </cell>
          <cell r="C61" t="str">
            <v>ISHAK</v>
          </cell>
          <cell r="D61" t="str">
            <v>20.04.07</v>
          </cell>
          <cell r="E61" t="str">
            <v>ESDK</v>
          </cell>
          <cell r="F61">
            <v>16</v>
          </cell>
          <cell r="G61" t="str">
            <v>EG</v>
          </cell>
        </row>
        <row r="62">
          <cell r="A62">
            <v>62</v>
          </cell>
          <cell r="B62" t="str">
            <v>BOUKHARI</v>
          </cell>
          <cell r="C62" t="str">
            <v>SOHEIB</v>
          </cell>
          <cell r="D62" t="str">
            <v>24.05.06</v>
          </cell>
          <cell r="E62" t="str">
            <v>ESDK</v>
          </cell>
          <cell r="F62">
            <v>16</v>
          </cell>
          <cell r="G62" t="str">
            <v>EG</v>
          </cell>
        </row>
        <row r="63">
          <cell r="A63">
            <v>63</v>
          </cell>
          <cell r="B63" t="str">
            <v>HALLAG</v>
          </cell>
          <cell r="C63" t="str">
            <v>AKRAM</v>
          </cell>
          <cell r="D63" t="str">
            <v>21.07.06</v>
          </cell>
          <cell r="E63" t="str">
            <v>ESDK</v>
          </cell>
          <cell r="F63">
            <v>16</v>
          </cell>
          <cell r="G63" t="str">
            <v>EG</v>
          </cell>
        </row>
        <row r="64">
          <cell r="A64">
            <v>64</v>
          </cell>
          <cell r="B64" t="str">
            <v>KHENNOUCHE</v>
          </cell>
          <cell r="C64" t="str">
            <v>MED ABDELBASSET</v>
          </cell>
          <cell r="D64" t="str">
            <v>18.09.06</v>
          </cell>
          <cell r="E64" t="str">
            <v>ESDK</v>
          </cell>
          <cell r="F64">
            <v>16</v>
          </cell>
          <cell r="G64" t="str">
            <v>EG</v>
          </cell>
        </row>
        <row r="65">
          <cell r="A65">
            <v>65</v>
          </cell>
          <cell r="B65" t="str">
            <v>KOBBI</v>
          </cell>
          <cell r="C65" t="str">
            <v>OMAR</v>
          </cell>
          <cell r="D65" t="str">
            <v>29.09.06</v>
          </cell>
          <cell r="E65" t="str">
            <v>ESDK</v>
          </cell>
          <cell r="F65">
            <v>16</v>
          </cell>
          <cell r="G65" t="str">
            <v>EG</v>
          </cell>
        </row>
        <row r="66">
          <cell r="A66">
            <v>66</v>
          </cell>
          <cell r="B66" t="str">
            <v>METIAR</v>
          </cell>
          <cell r="C66" t="str">
            <v>AMINE</v>
          </cell>
          <cell r="D66" t="str">
            <v>19.09.06</v>
          </cell>
          <cell r="E66" t="str">
            <v>ESDK</v>
          </cell>
          <cell r="F66">
            <v>16</v>
          </cell>
          <cell r="G66" t="str">
            <v>EG</v>
          </cell>
        </row>
        <row r="67">
          <cell r="A67">
            <v>67</v>
          </cell>
          <cell r="B67" t="str">
            <v>METIAR</v>
          </cell>
          <cell r="C67" t="str">
            <v>SALIM</v>
          </cell>
          <cell r="D67" t="str">
            <v>14.04.06</v>
          </cell>
          <cell r="E67" t="str">
            <v>ESDK</v>
          </cell>
          <cell r="F67">
            <v>16</v>
          </cell>
          <cell r="G67" t="str">
            <v>EG</v>
          </cell>
        </row>
        <row r="68">
          <cell r="A68">
            <v>68</v>
          </cell>
          <cell r="B68" t="str">
            <v>MEZIANE</v>
          </cell>
          <cell r="C68" t="str">
            <v>MOUSSA</v>
          </cell>
          <cell r="D68" t="str">
            <v>18.07.06</v>
          </cell>
          <cell r="E68" t="str">
            <v>ESDK</v>
          </cell>
          <cell r="F68">
            <v>16</v>
          </cell>
          <cell r="G68" t="str">
            <v>EG</v>
          </cell>
        </row>
        <row r="69">
          <cell r="A69">
            <v>69</v>
          </cell>
          <cell r="B69" t="str">
            <v>TAIB</v>
          </cell>
          <cell r="C69" t="str">
            <v>AYMEN</v>
          </cell>
          <cell r="D69" t="str">
            <v>11.03.07</v>
          </cell>
          <cell r="E69" t="str">
            <v>ESDK</v>
          </cell>
          <cell r="F69">
            <v>16</v>
          </cell>
          <cell r="G69" t="str">
            <v>EG</v>
          </cell>
        </row>
        <row r="70">
          <cell r="A70">
            <v>70</v>
          </cell>
          <cell r="B70" t="str">
            <v>TOUARI</v>
          </cell>
          <cell r="C70" t="str">
            <v>ABDELLAH</v>
          </cell>
          <cell r="D70" t="str">
            <v>15.08.07</v>
          </cell>
          <cell r="E70" t="str">
            <v>ESDK</v>
          </cell>
          <cell r="F70">
            <v>16</v>
          </cell>
          <cell r="G70" t="str">
            <v>EG</v>
          </cell>
        </row>
        <row r="71">
          <cell r="A71">
            <v>71</v>
          </cell>
          <cell r="B71" t="str">
            <v>BOURSSASA</v>
          </cell>
          <cell r="C71" t="str">
            <v>MED RACIM</v>
          </cell>
          <cell r="D71" t="str">
            <v>01.09.06</v>
          </cell>
          <cell r="E71" t="str">
            <v>ESR</v>
          </cell>
          <cell r="F71">
            <v>16</v>
          </cell>
          <cell r="G71" t="str">
            <v>EG</v>
          </cell>
        </row>
        <row r="72">
          <cell r="A72">
            <v>72</v>
          </cell>
          <cell r="B72" t="str">
            <v>ABDELLAH HADJ</v>
          </cell>
          <cell r="C72" t="str">
            <v>SAMY</v>
          </cell>
          <cell r="D72" t="str">
            <v>26.12.07</v>
          </cell>
          <cell r="E72" t="str">
            <v>GSP</v>
          </cell>
          <cell r="F72">
            <v>16</v>
          </cell>
          <cell r="G72" t="str">
            <v>EG</v>
          </cell>
        </row>
        <row r="73">
          <cell r="A73">
            <v>73</v>
          </cell>
          <cell r="B73" t="str">
            <v>KESSOURI</v>
          </cell>
          <cell r="C73" t="str">
            <v>ADEM RACIM</v>
          </cell>
          <cell r="D73" t="str">
            <v>29.03.07</v>
          </cell>
          <cell r="E73" t="str">
            <v>GSP</v>
          </cell>
          <cell r="F73">
            <v>16</v>
          </cell>
          <cell r="G73" t="str">
            <v>EG</v>
          </cell>
        </row>
        <row r="74">
          <cell r="A74">
            <v>74</v>
          </cell>
          <cell r="B74" t="str">
            <v>RABIA</v>
          </cell>
          <cell r="C74" t="str">
            <v>YANIS</v>
          </cell>
          <cell r="D74" t="str">
            <v>13.02.06</v>
          </cell>
          <cell r="E74" t="str">
            <v>GSP</v>
          </cell>
          <cell r="F74">
            <v>16</v>
          </cell>
          <cell r="G74" t="str">
            <v>EG</v>
          </cell>
        </row>
        <row r="75">
          <cell r="A75">
            <v>75</v>
          </cell>
          <cell r="B75" t="str">
            <v>SABOUR</v>
          </cell>
          <cell r="C75" t="str">
            <v>AYOUB</v>
          </cell>
          <cell r="D75" t="str">
            <v>23.06.06</v>
          </cell>
          <cell r="E75" t="str">
            <v>GSP</v>
          </cell>
          <cell r="F75">
            <v>16</v>
          </cell>
          <cell r="G75" t="str">
            <v>EG</v>
          </cell>
        </row>
        <row r="76">
          <cell r="A76">
            <v>76</v>
          </cell>
          <cell r="B76" t="str">
            <v>BAGADJ</v>
          </cell>
          <cell r="C76" t="str">
            <v>ABDELFETAH</v>
          </cell>
          <cell r="D76" t="str">
            <v>20.05.07</v>
          </cell>
          <cell r="E76" t="str">
            <v>JMHD</v>
          </cell>
          <cell r="F76">
            <v>16</v>
          </cell>
          <cell r="G76" t="str">
            <v>EG</v>
          </cell>
        </row>
        <row r="77">
          <cell r="A77">
            <v>77</v>
          </cell>
          <cell r="B77" t="str">
            <v>DJERMANI</v>
          </cell>
          <cell r="C77" t="str">
            <v>BILLEL</v>
          </cell>
          <cell r="D77" t="str">
            <v>17.06.07</v>
          </cell>
          <cell r="E77" t="str">
            <v>JMHD</v>
          </cell>
          <cell r="F77">
            <v>16</v>
          </cell>
          <cell r="G77" t="str">
            <v>EG</v>
          </cell>
        </row>
        <row r="78">
          <cell r="A78">
            <v>78</v>
          </cell>
          <cell r="B78" t="str">
            <v>CHERFAOUI</v>
          </cell>
          <cell r="C78" t="str">
            <v>REDA</v>
          </cell>
          <cell r="D78" t="str">
            <v>14.06.08</v>
          </cell>
          <cell r="E78" t="str">
            <v>ASSN</v>
          </cell>
          <cell r="F78">
            <v>16</v>
          </cell>
          <cell r="G78" t="str">
            <v>EG</v>
          </cell>
        </row>
        <row r="79">
          <cell r="A79">
            <v>79</v>
          </cell>
          <cell r="B79" t="str">
            <v>GALFOUT</v>
          </cell>
          <cell r="C79" t="str">
            <v>RAYAN WASSIM</v>
          </cell>
          <cell r="D79" t="str">
            <v>19.01.07</v>
          </cell>
          <cell r="E79" t="str">
            <v>JMHD</v>
          </cell>
          <cell r="F79">
            <v>16</v>
          </cell>
          <cell r="G79" t="str">
            <v>EG</v>
          </cell>
        </row>
        <row r="80">
          <cell r="A80">
            <v>80</v>
          </cell>
          <cell r="B80" t="str">
            <v>GUEMAR</v>
          </cell>
          <cell r="C80" t="str">
            <v>YOUNES</v>
          </cell>
          <cell r="D80" t="str">
            <v>08.09.07</v>
          </cell>
          <cell r="E80" t="str">
            <v>JMHD</v>
          </cell>
          <cell r="F80">
            <v>16</v>
          </cell>
          <cell r="G80" t="str">
            <v>EG</v>
          </cell>
        </row>
        <row r="81">
          <cell r="A81">
            <v>81</v>
          </cell>
          <cell r="B81" t="str">
            <v>HENNICHE</v>
          </cell>
          <cell r="C81" t="str">
            <v>SALAH</v>
          </cell>
          <cell r="D81" t="str">
            <v>12.11.06</v>
          </cell>
          <cell r="E81" t="str">
            <v>JMHD</v>
          </cell>
          <cell r="F81">
            <v>16</v>
          </cell>
          <cell r="G81" t="str">
            <v>EG</v>
          </cell>
        </row>
        <row r="82">
          <cell r="A82">
            <v>82</v>
          </cell>
          <cell r="B82" t="str">
            <v>REGHDA</v>
          </cell>
          <cell r="C82" t="str">
            <v>CHAREF</v>
          </cell>
          <cell r="D82" t="str">
            <v>22.01.06</v>
          </cell>
          <cell r="E82" t="str">
            <v>JMHD</v>
          </cell>
          <cell r="F82">
            <v>16</v>
          </cell>
          <cell r="G82" t="str">
            <v>EG</v>
          </cell>
        </row>
        <row r="83">
          <cell r="A83">
            <v>83</v>
          </cell>
          <cell r="B83" t="str">
            <v>ZEKEM</v>
          </cell>
          <cell r="C83" t="str">
            <v>KHALED</v>
          </cell>
          <cell r="D83" t="str">
            <v>15.09.05</v>
          </cell>
          <cell r="E83" t="str">
            <v>JMHD</v>
          </cell>
          <cell r="F83">
            <v>16</v>
          </cell>
          <cell r="G83" t="str">
            <v>EG</v>
          </cell>
        </row>
        <row r="84">
          <cell r="A84">
            <v>84</v>
          </cell>
          <cell r="B84" t="str">
            <v xml:space="preserve">AFIA </v>
          </cell>
          <cell r="C84" t="str">
            <v>SAMY</v>
          </cell>
          <cell r="D84" t="str">
            <v>24.07.08</v>
          </cell>
          <cell r="E84" t="str">
            <v>JSMBA</v>
          </cell>
          <cell r="F84">
            <v>16</v>
          </cell>
          <cell r="G84" t="str">
            <v>EG</v>
          </cell>
        </row>
        <row r="85">
          <cell r="A85">
            <v>85</v>
          </cell>
          <cell r="B85" t="str">
            <v>BELAIDI</v>
          </cell>
          <cell r="C85" t="str">
            <v>LYES</v>
          </cell>
          <cell r="D85" t="str">
            <v>26.11.07</v>
          </cell>
          <cell r="E85" t="str">
            <v>JSMBA</v>
          </cell>
          <cell r="F85">
            <v>16</v>
          </cell>
          <cell r="G85" t="str">
            <v>EG</v>
          </cell>
        </row>
        <row r="86">
          <cell r="A86">
            <v>86</v>
          </cell>
          <cell r="B86" t="str">
            <v xml:space="preserve">BELKADI  </v>
          </cell>
          <cell r="C86" t="str">
            <v>MED MEHDI</v>
          </cell>
          <cell r="D86" t="str">
            <v>26.04.06</v>
          </cell>
          <cell r="E86" t="str">
            <v>JSMBA</v>
          </cell>
          <cell r="F86">
            <v>16</v>
          </cell>
          <cell r="G86" t="str">
            <v>EG</v>
          </cell>
        </row>
        <row r="87">
          <cell r="A87">
            <v>87</v>
          </cell>
          <cell r="B87" t="str">
            <v>BEN AMARA</v>
          </cell>
          <cell r="C87" t="str">
            <v>A/RAHIM</v>
          </cell>
          <cell r="D87" t="str">
            <v>14.07.07</v>
          </cell>
          <cell r="E87" t="str">
            <v>JSMBA</v>
          </cell>
          <cell r="F87">
            <v>16</v>
          </cell>
          <cell r="G87" t="str">
            <v>EG</v>
          </cell>
        </row>
        <row r="88">
          <cell r="A88">
            <v>88</v>
          </cell>
          <cell r="B88" t="str">
            <v>BENAMAR</v>
          </cell>
          <cell r="C88" t="str">
            <v>MED AMINE</v>
          </cell>
          <cell r="D88" t="str">
            <v>13.08.06</v>
          </cell>
          <cell r="E88" t="str">
            <v>JSMBA</v>
          </cell>
          <cell r="F88">
            <v>16</v>
          </cell>
          <cell r="G88" t="str">
            <v>EG</v>
          </cell>
        </row>
        <row r="89">
          <cell r="A89">
            <v>89</v>
          </cell>
          <cell r="B89" t="str">
            <v xml:space="preserve">BENMEZIOUG  </v>
          </cell>
          <cell r="C89" t="str">
            <v>BOUALEM</v>
          </cell>
          <cell r="D89" t="str">
            <v>01.01.06</v>
          </cell>
          <cell r="E89" t="str">
            <v>JSMBA</v>
          </cell>
          <cell r="F89">
            <v>16</v>
          </cell>
          <cell r="G89" t="str">
            <v>EG</v>
          </cell>
        </row>
        <row r="90">
          <cell r="A90">
            <v>90</v>
          </cell>
          <cell r="B90" t="str">
            <v xml:space="preserve">BOUCETTA  </v>
          </cell>
          <cell r="C90" t="str">
            <v>YOUCEF</v>
          </cell>
          <cell r="D90" t="str">
            <v>01.01.06</v>
          </cell>
          <cell r="E90" t="str">
            <v>JSMBA</v>
          </cell>
          <cell r="F90">
            <v>16</v>
          </cell>
          <cell r="G90" t="str">
            <v>EG</v>
          </cell>
        </row>
        <row r="91">
          <cell r="A91">
            <v>91</v>
          </cell>
          <cell r="B91" t="str">
            <v xml:space="preserve">BOUDINA  </v>
          </cell>
          <cell r="C91" t="str">
            <v>MED HAMZA</v>
          </cell>
          <cell r="D91" t="str">
            <v>04.10.06</v>
          </cell>
          <cell r="E91" t="str">
            <v>JSMBA</v>
          </cell>
          <cell r="F91">
            <v>16</v>
          </cell>
          <cell r="G91" t="str">
            <v>EG</v>
          </cell>
        </row>
        <row r="92">
          <cell r="A92">
            <v>92</v>
          </cell>
          <cell r="B92" t="str">
            <v xml:space="preserve">BOUKHRISSA  </v>
          </cell>
          <cell r="C92" t="str">
            <v>SAMI</v>
          </cell>
          <cell r="D92" t="str">
            <v>06.08.07</v>
          </cell>
          <cell r="E92" t="str">
            <v>JSMBA</v>
          </cell>
          <cell r="F92">
            <v>16</v>
          </cell>
          <cell r="G92" t="str">
            <v>EG</v>
          </cell>
        </row>
        <row r="93">
          <cell r="A93">
            <v>93</v>
          </cell>
          <cell r="B93" t="str">
            <v xml:space="preserve">BOUMEZIOUD  </v>
          </cell>
          <cell r="C93" t="str">
            <v>BOUALEM</v>
          </cell>
          <cell r="D93" t="str">
            <v>17.12.06</v>
          </cell>
          <cell r="E93" t="str">
            <v>JSMBA</v>
          </cell>
          <cell r="F93">
            <v>16</v>
          </cell>
          <cell r="G93" t="str">
            <v>EG</v>
          </cell>
        </row>
        <row r="94">
          <cell r="A94">
            <v>94</v>
          </cell>
          <cell r="B94" t="str">
            <v xml:space="preserve">BOUSSATA  </v>
          </cell>
          <cell r="C94" t="str">
            <v>ISHAK</v>
          </cell>
          <cell r="D94" t="str">
            <v>28.04.06</v>
          </cell>
          <cell r="E94" t="str">
            <v>JSMBA</v>
          </cell>
          <cell r="F94">
            <v>16</v>
          </cell>
          <cell r="G94" t="str">
            <v>EG</v>
          </cell>
        </row>
        <row r="95">
          <cell r="A95">
            <v>95</v>
          </cell>
          <cell r="B95" t="str">
            <v xml:space="preserve">DJABALKHEIR  </v>
          </cell>
          <cell r="C95" t="str">
            <v>A/RAOUF</v>
          </cell>
          <cell r="D95" t="str">
            <v>01.01.08</v>
          </cell>
          <cell r="E95" t="str">
            <v>JSMBA</v>
          </cell>
          <cell r="F95">
            <v>16</v>
          </cell>
          <cell r="G95" t="str">
            <v>EG</v>
          </cell>
        </row>
        <row r="96">
          <cell r="A96">
            <v>96</v>
          </cell>
          <cell r="B96" t="str">
            <v>DJEBRI</v>
          </cell>
          <cell r="C96" t="str">
            <v>GHAZEL</v>
          </cell>
          <cell r="D96" t="str">
            <v>12.12.06</v>
          </cell>
          <cell r="E96" t="str">
            <v>JSMBA</v>
          </cell>
          <cell r="F96">
            <v>16</v>
          </cell>
          <cell r="G96" t="str">
            <v>EG</v>
          </cell>
        </row>
        <row r="97">
          <cell r="A97">
            <v>97</v>
          </cell>
          <cell r="B97" t="str">
            <v>DOUDOU</v>
          </cell>
          <cell r="C97" t="str">
            <v>SAMY</v>
          </cell>
          <cell r="D97" t="str">
            <v>11.11.07</v>
          </cell>
          <cell r="E97" t="str">
            <v>JSMBA</v>
          </cell>
          <cell r="F97">
            <v>16</v>
          </cell>
          <cell r="G97" t="str">
            <v>EG</v>
          </cell>
        </row>
        <row r="98">
          <cell r="A98">
            <v>98</v>
          </cell>
          <cell r="B98" t="str">
            <v xml:space="preserve">GAID  </v>
          </cell>
          <cell r="C98" t="str">
            <v>SAMI</v>
          </cell>
          <cell r="D98" t="str">
            <v>12.02.07</v>
          </cell>
          <cell r="E98" t="str">
            <v>JSMBA</v>
          </cell>
          <cell r="F98">
            <v>16</v>
          </cell>
          <cell r="G98" t="str">
            <v>EG</v>
          </cell>
        </row>
        <row r="99">
          <cell r="A99">
            <v>99</v>
          </cell>
          <cell r="B99" t="str">
            <v xml:space="preserve">HAMDANI  </v>
          </cell>
          <cell r="C99" t="str">
            <v>YAKOUB</v>
          </cell>
          <cell r="D99" t="str">
            <v>21.08.07</v>
          </cell>
          <cell r="E99" t="str">
            <v>JSMBA</v>
          </cell>
          <cell r="F99">
            <v>16</v>
          </cell>
          <cell r="G99" t="str">
            <v>EG</v>
          </cell>
        </row>
        <row r="100">
          <cell r="A100">
            <v>99</v>
          </cell>
          <cell r="B100" t="str">
            <v>ZOUTAT</v>
          </cell>
          <cell r="C100" t="str">
            <v>MED AKLI</v>
          </cell>
          <cell r="D100" t="str">
            <v>30.04.08</v>
          </cell>
          <cell r="E100" t="str">
            <v>JSMBA</v>
          </cell>
          <cell r="F100">
            <v>16</v>
          </cell>
          <cell r="G100" t="str">
            <v>EG</v>
          </cell>
        </row>
        <row r="101">
          <cell r="A101">
            <v>100</v>
          </cell>
          <cell r="B101" t="str">
            <v>HAMIDI</v>
          </cell>
          <cell r="C101" t="str">
            <v>MALEK</v>
          </cell>
          <cell r="D101" t="str">
            <v>30.10.06</v>
          </cell>
          <cell r="E101" t="str">
            <v>JSMBA</v>
          </cell>
          <cell r="F101">
            <v>16</v>
          </cell>
          <cell r="G101" t="str">
            <v>EG</v>
          </cell>
        </row>
        <row r="102">
          <cell r="A102">
            <v>101</v>
          </cell>
          <cell r="B102" t="str">
            <v xml:space="preserve">KIRICHI </v>
          </cell>
          <cell r="C102" t="str">
            <v>ALAEDDINE</v>
          </cell>
          <cell r="D102" t="str">
            <v>30.07.06</v>
          </cell>
          <cell r="E102" t="str">
            <v>JSMBA</v>
          </cell>
          <cell r="F102">
            <v>16</v>
          </cell>
          <cell r="G102" t="str">
            <v>EG</v>
          </cell>
        </row>
        <row r="103">
          <cell r="A103">
            <v>102</v>
          </cell>
          <cell r="B103" t="str">
            <v xml:space="preserve">LARDJANE  </v>
          </cell>
          <cell r="C103" t="str">
            <v>YANIS</v>
          </cell>
          <cell r="D103" t="str">
            <v>12.04.07</v>
          </cell>
          <cell r="E103" t="str">
            <v>JSMBA</v>
          </cell>
          <cell r="F103">
            <v>16</v>
          </cell>
          <cell r="G103" t="str">
            <v>EG</v>
          </cell>
        </row>
        <row r="104">
          <cell r="A104">
            <v>103</v>
          </cell>
          <cell r="B104" t="str">
            <v xml:space="preserve">MEDJBER  </v>
          </cell>
          <cell r="C104" t="str">
            <v>MAHDI</v>
          </cell>
          <cell r="D104" t="str">
            <v>14.09.07</v>
          </cell>
          <cell r="E104" t="str">
            <v>JSMBA</v>
          </cell>
          <cell r="F104">
            <v>16</v>
          </cell>
          <cell r="G104" t="str">
            <v>EG</v>
          </cell>
        </row>
        <row r="105">
          <cell r="A105">
            <v>104</v>
          </cell>
          <cell r="B105" t="str">
            <v xml:space="preserve">MEGUARI  </v>
          </cell>
          <cell r="C105" t="str">
            <v>SELOUANE</v>
          </cell>
          <cell r="D105" t="str">
            <v>01.11.06</v>
          </cell>
          <cell r="E105" t="str">
            <v>JSMBA</v>
          </cell>
          <cell r="F105">
            <v>16</v>
          </cell>
          <cell r="G105" t="str">
            <v>EG</v>
          </cell>
        </row>
        <row r="106">
          <cell r="A106">
            <v>104</v>
          </cell>
          <cell r="B106" t="str">
            <v>BELASLA</v>
          </cell>
          <cell r="C106" t="str">
            <v>YANIS</v>
          </cell>
          <cell r="D106" t="str">
            <v>23.04.08</v>
          </cell>
          <cell r="E106" t="str">
            <v>SMS</v>
          </cell>
          <cell r="F106">
            <v>16</v>
          </cell>
          <cell r="G106" t="str">
            <v>EG</v>
          </cell>
        </row>
        <row r="107">
          <cell r="A107">
            <v>105</v>
          </cell>
          <cell r="B107" t="str">
            <v xml:space="preserve">MNAOUER  </v>
          </cell>
          <cell r="C107" t="str">
            <v>AYOUB</v>
          </cell>
          <cell r="D107" t="str">
            <v>25.09.07</v>
          </cell>
          <cell r="E107" t="str">
            <v>JSMBA</v>
          </cell>
          <cell r="F107">
            <v>16</v>
          </cell>
          <cell r="G107" t="str">
            <v>EG</v>
          </cell>
        </row>
        <row r="108">
          <cell r="A108">
            <v>106</v>
          </cell>
          <cell r="B108" t="str">
            <v>MOHAMMEDI</v>
          </cell>
          <cell r="C108" t="str">
            <v>MONCEF SAID</v>
          </cell>
          <cell r="D108" t="str">
            <v>27.06.06</v>
          </cell>
          <cell r="E108" t="str">
            <v>JSMBA</v>
          </cell>
          <cell r="F108">
            <v>16</v>
          </cell>
          <cell r="G108" t="str">
            <v>EG</v>
          </cell>
        </row>
        <row r="109">
          <cell r="A109">
            <v>107</v>
          </cell>
          <cell r="B109" t="str">
            <v xml:space="preserve">MOSTFAOUI  </v>
          </cell>
          <cell r="C109" t="str">
            <v>YASSER</v>
          </cell>
          <cell r="D109" t="str">
            <v>17.03.07</v>
          </cell>
          <cell r="E109" t="str">
            <v>JSMBA</v>
          </cell>
          <cell r="F109">
            <v>16</v>
          </cell>
          <cell r="G109" t="str">
            <v>EG</v>
          </cell>
        </row>
        <row r="110">
          <cell r="A110">
            <v>108</v>
          </cell>
          <cell r="B110" t="str">
            <v xml:space="preserve">MOUZAOUI </v>
          </cell>
          <cell r="C110" t="str">
            <v>RAFIK</v>
          </cell>
          <cell r="D110" t="str">
            <v>20.04.08</v>
          </cell>
          <cell r="E110" t="str">
            <v>JSMBA</v>
          </cell>
          <cell r="F110">
            <v>16</v>
          </cell>
          <cell r="G110" t="str">
            <v>EG</v>
          </cell>
        </row>
        <row r="111">
          <cell r="A111">
            <v>109</v>
          </cell>
          <cell r="B111" t="str">
            <v xml:space="preserve">OUHACHI  </v>
          </cell>
          <cell r="C111" t="str">
            <v>AYMEN</v>
          </cell>
          <cell r="D111" t="str">
            <v>13.11.08</v>
          </cell>
          <cell r="E111" t="str">
            <v>JSMBA</v>
          </cell>
          <cell r="F111">
            <v>16</v>
          </cell>
          <cell r="G111" t="str">
            <v>EG</v>
          </cell>
        </row>
        <row r="112">
          <cell r="A112">
            <v>110</v>
          </cell>
          <cell r="B112" t="str">
            <v>OULD AMAR</v>
          </cell>
          <cell r="C112" t="str">
            <v>MEHDI CHAKIB</v>
          </cell>
          <cell r="D112" t="str">
            <v>04.03.08</v>
          </cell>
          <cell r="E112" t="str">
            <v>JSMBA</v>
          </cell>
          <cell r="F112">
            <v>16</v>
          </cell>
          <cell r="G112" t="str">
            <v>EG</v>
          </cell>
        </row>
        <row r="113">
          <cell r="A113">
            <v>111</v>
          </cell>
          <cell r="B113" t="str">
            <v xml:space="preserve">OULD AMAR  </v>
          </cell>
          <cell r="C113" t="str">
            <v>MAHDI</v>
          </cell>
          <cell r="D113" t="str">
            <v>01.01.07</v>
          </cell>
          <cell r="E113" t="str">
            <v>JSMBA</v>
          </cell>
          <cell r="F113">
            <v>16</v>
          </cell>
          <cell r="G113" t="str">
            <v>EG</v>
          </cell>
        </row>
        <row r="114">
          <cell r="A114">
            <v>112</v>
          </cell>
          <cell r="B114" t="str">
            <v>RAHMOUNI</v>
          </cell>
          <cell r="C114" t="str">
            <v>MED AYMEN</v>
          </cell>
          <cell r="D114" t="str">
            <v>20.08.08</v>
          </cell>
          <cell r="E114" t="str">
            <v>JSMBA</v>
          </cell>
          <cell r="F114">
            <v>16</v>
          </cell>
          <cell r="G114" t="str">
            <v>EG</v>
          </cell>
        </row>
        <row r="115">
          <cell r="A115">
            <v>113</v>
          </cell>
          <cell r="B115" t="str">
            <v xml:space="preserve">SELLAMI  </v>
          </cell>
          <cell r="C115" t="str">
            <v>REDA</v>
          </cell>
          <cell r="D115" t="str">
            <v>02.02.06</v>
          </cell>
          <cell r="E115" t="str">
            <v>JSMBA</v>
          </cell>
          <cell r="F115">
            <v>16</v>
          </cell>
          <cell r="G115" t="str">
            <v>EG</v>
          </cell>
        </row>
        <row r="116">
          <cell r="A116">
            <v>114</v>
          </cell>
          <cell r="B116" t="str">
            <v xml:space="preserve">TIFIDJ  </v>
          </cell>
          <cell r="C116" t="str">
            <v>NADJIB BEDREDINE</v>
          </cell>
          <cell r="D116" t="str">
            <v>17.02.08</v>
          </cell>
          <cell r="E116" t="str">
            <v>JSMBA</v>
          </cell>
          <cell r="F116">
            <v>16</v>
          </cell>
          <cell r="G116" t="str">
            <v>EG</v>
          </cell>
        </row>
        <row r="117">
          <cell r="A117">
            <v>115</v>
          </cell>
          <cell r="B117" t="str">
            <v xml:space="preserve">TIMADJER  </v>
          </cell>
          <cell r="C117" t="str">
            <v>NAZIM</v>
          </cell>
          <cell r="D117" t="str">
            <v>02.03.08</v>
          </cell>
          <cell r="E117" t="str">
            <v>JSMBA</v>
          </cell>
          <cell r="F117">
            <v>16</v>
          </cell>
          <cell r="G117" t="str">
            <v>EG</v>
          </cell>
        </row>
        <row r="118">
          <cell r="A118">
            <v>116</v>
          </cell>
          <cell r="B118" t="str">
            <v>ZAABAT</v>
          </cell>
          <cell r="C118" t="str">
            <v>ABDRAHIM</v>
          </cell>
          <cell r="D118" t="str">
            <v>03.09.07</v>
          </cell>
          <cell r="E118" t="str">
            <v>JSMBA</v>
          </cell>
          <cell r="F118">
            <v>16</v>
          </cell>
          <cell r="G118" t="str">
            <v>EG</v>
          </cell>
        </row>
        <row r="119">
          <cell r="A119">
            <v>117</v>
          </cell>
          <cell r="B119" t="str">
            <v xml:space="preserve">ZERROUK  </v>
          </cell>
          <cell r="C119" t="str">
            <v>MOHAMED</v>
          </cell>
          <cell r="D119" t="str">
            <v>27.12.08</v>
          </cell>
          <cell r="E119" t="str">
            <v>JSMBA</v>
          </cell>
          <cell r="F119">
            <v>16</v>
          </cell>
          <cell r="G119" t="str">
            <v>EG</v>
          </cell>
        </row>
        <row r="120">
          <cell r="A120">
            <v>118</v>
          </cell>
          <cell r="B120" t="str">
            <v xml:space="preserve">ZOUAGHI </v>
          </cell>
          <cell r="C120" t="str">
            <v>SAMI</v>
          </cell>
          <cell r="D120" t="str">
            <v>11.01.06</v>
          </cell>
          <cell r="E120" t="str">
            <v>JSMBA</v>
          </cell>
          <cell r="F120">
            <v>16</v>
          </cell>
          <cell r="G120" t="str">
            <v>EG</v>
          </cell>
        </row>
        <row r="121">
          <cell r="A121">
            <v>119</v>
          </cell>
          <cell r="B121" t="str">
            <v xml:space="preserve">ZOUAGUI  </v>
          </cell>
          <cell r="C121" t="str">
            <v>SAMI</v>
          </cell>
          <cell r="D121" t="str">
            <v>01.01.06</v>
          </cell>
          <cell r="E121" t="str">
            <v>JSMBA</v>
          </cell>
          <cell r="F121">
            <v>16</v>
          </cell>
          <cell r="G121" t="str">
            <v>EG</v>
          </cell>
        </row>
        <row r="122">
          <cell r="A122">
            <v>120</v>
          </cell>
          <cell r="B122" t="str">
            <v>BENSEMANE</v>
          </cell>
          <cell r="C122" t="str">
            <v>RIAD</v>
          </cell>
          <cell r="D122" t="str">
            <v>02.09.07</v>
          </cell>
          <cell r="E122" t="str">
            <v>MSM</v>
          </cell>
          <cell r="F122">
            <v>16</v>
          </cell>
          <cell r="G122" t="str">
            <v>EG</v>
          </cell>
        </row>
        <row r="123">
          <cell r="A123">
            <v>121</v>
          </cell>
          <cell r="B123" t="str">
            <v>BENSEMANE</v>
          </cell>
          <cell r="C123" t="str">
            <v>RACIM</v>
          </cell>
          <cell r="D123" t="str">
            <v>12.06.06</v>
          </cell>
          <cell r="E123" t="str">
            <v>MSM</v>
          </cell>
          <cell r="F123">
            <v>16</v>
          </cell>
          <cell r="G123" t="str">
            <v>EG</v>
          </cell>
        </row>
        <row r="124">
          <cell r="A124">
            <v>122</v>
          </cell>
          <cell r="B124" t="str">
            <v>HADAD</v>
          </cell>
          <cell r="C124" t="str">
            <v>RAFIK</v>
          </cell>
          <cell r="D124" t="str">
            <v>24.04.06</v>
          </cell>
          <cell r="E124" t="str">
            <v>MSM</v>
          </cell>
          <cell r="F124">
            <v>16</v>
          </cell>
          <cell r="G124" t="str">
            <v>EG</v>
          </cell>
        </row>
        <row r="125">
          <cell r="A125">
            <v>123</v>
          </cell>
          <cell r="B125" t="str">
            <v>KORTAIA</v>
          </cell>
          <cell r="C125" t="str">
            <v>MED REDA</v>
          </cell>
          <cell r="D125" t="str">
            <v>08.08.07</v>
          </cell>
          <cell r="E125" t="str">
            <v>MSM</v>
          </cell>
          <cell r="F125">
            <v>16</v>
          </cell>
          <cell r="G125" t="str">
            <v>EG</v>
          </cell>
        </row>
        <row r="126">
          <cell r="A126">
            <v>124</v>
          </cell>
          <cell r="B126" t="str">
            <v>LAMALI</v>
          </cell>
          <cell r="C126" t="str">
            <v>SALAH EDDINE</v>
          </cell>
          <cell r="D126" t="str">
            <v>19.09.06</v>
          </cell>
          <cell r="E126" t="str">
            <v>MSM</v>
          </cell>
          <cell r="F126">
            <v>16</v>
          </cell>
          <cell r="G126" t="str">
            <v>EG</v>
          </cell>
        </row>
        <row r="127">
          <cell r="A127">
            <v>125</v>
          </cell>
          <cell r="B127" t="str">
            <v>NOUAR</v>
          </cell>
          <cell r="C127" t="str">
            <v>FADEL</v>
          </cell>
          <cell r="D127" t="str">
            <v>24.12.06</v>
          </cell>
          <cell r="E127" t="str">
            <v>MSM</v>
          </cell>
          <cell r="F127">
            <v>16</v>
          </cell>
          <cell r="G127" t="str">
            <v>EG</v>
          </cell>
        </row>
        <row r="128">
          <cell r="A128">
            <v>126</v>
          </cell>
          <cell r="B128" t="str">
            <v>AMMARA</v>
          </cell>
          <cell r="C128" t="str">
            <v>ABDELGHANI</v>
          </cell>
          <cell r="D128" t="str">
            <v>12.01.07</v>
          </cell>
          <cell r="E128" t="str">
            <v>NARBR</v>
          </cell>
          <cell r="F128">
            <v>16</v>
          </cell>
          <cell r="G128" t="str">
            <v>EG</v>
          </cell>
        </row>
        <row r="129">
          <cell r="A129">
            <v>127</v>
          </cell>
          <cell r="B129" t="str">
            <v>CHIRIFI</v>
          </cell>
          <cell r="C129" t="str">
            <v>ABDESSAMED</v>
          </cell>
          <cell r="D129" t="str">
            <v>25.07.06</v>
          </cell>
          <cell r="E129" t="str">
            <v>NARBR</v>
          </cell>
          <cell r="F129">
            <v>16</v>
          </cell>
          <cell r="G129" t="str">
            <v>EG</v>
          </cell>
        </row>
        <row r="130">
          <cell r="A130">
            <v>128</v>
          </cell>
          <cell r="B130" t="str">
            <v>CHOUADRA</v>
          </cell>
          <cell r="C130" t="str">
            <v>SOUHEIB</v>
          </cell>
          <cell r="D130" t="str">
            <v>26.01.06</v>
          </cell>
          <cell r="E130" t="str">
            <v>NARBR</v>
          </cell>
          <cell r="F130">
            <v>16</v>
          </cell>
          <cell r="G130" t="str">
            <v>EG</v>
          </cell>
        </row>
        <row r="131">
          <cell r="A131">
            <v>129</v>
          </cell>
          <cell r="B131" t="str">
            <v>LADJICI</v>
          </cell>
          <cell r="C131" t="str">
            <v>MOUNIR</v>
          </cell>
          <cell r="D131" t="str">
            <v>09.04.06</v>
          </cell>
          <cell r="E131" t="str">
            <v>NARBR</v>
          </cell>
          <cell r="F131">
            <v>16</v>
          </cell>
          <cell r="G131" t="str">
            <v>EG</v>
          </cell>
        </row>
        <row r="132">
          <cell r="A132">
            <v>130</v>
          </cell>
          <cell r="B132" t="str">
            <v>MECHRI</v>
          </cell>
          <cell r="C132" t="str">
            <v>SID AHMED</v>
          </cell>
          <cell r="D132" t="str">
            <v>07.02.06</v>
          </cell>
          <cell r="E132" t="str">
            <v>NARBR</v>
          </cell>
          <cell r="F132">
            <v>16</v>
          </cell>
          <cell r="G132" t="str">
            <v>EG</v>
          </cell>
        </row>
        <row r="133">
          <cell r="A133">
            <v>131</v>
          </cell>
          <cell r="B133" t="str">
            <v>NADJIM</v>
          </cell>
          <cell r="C133" t="str">
            <v>KARIM</v>
          </cell>
          <cell r="D133" t="str">
            <v>16.07.07</v>
          </cell>
          <cell r="E133" t="str">
            <v>NARBR</v>
          </cell>
          <cell r="F133">
            <v>16</v>
          </cell>
          <cell r="G133" t="str">
            <v>EG</v>
          </cell>
        </row>
        <row r="134">
          <cell r="A134">
            <v>132</v>
          </cell>
          <cell r="B134" t="str">
            <v>OTSMANE</v>
          </cell>
          <cell r="C134" t="str">
            <v>IMAD EDDINE</v>
          </cell>
          <cell r="D134" t="str">
            <v>14.05.07</v>
          </cell>
          <cell r="E134" t="str">
            <v>NARBR</v>
          </cell>
          <cell r="F134">
            <v>16</v>
          </cell>
          <cell r="G134" t="str">
            <v>EG</v>
          </cell>
        </row>
        <row r="135">
          <cell r="A135">
            <v>133</v>
          </cell>
          <cell r="B135" t="str">
            <v>ROUBA</v>
          </cell>
          <cell r="C135" t="str">
            <v>HACHEM ABDEL ILLAH</v>
          </cell>
          <cell r="D135" t="str">
            <v>01.02.06</v>
          </cell>
          <cell r="E135" t="str">
            <v>NARBR</v>
          </cell>
          <cell r="F135">
            <v>16</v>
          </cell>
          <cell r="G135" t="str">
            <v>EG</v>
          </cell>
        </row>
        <row r="136">
          <cell r="A136">
            <v>134</v>
          </cell>
          <cell r="B136" t="str">
            <v>ASSES</v>
          </cell>
          <cell r="C136" t="str">
            <v>ZAKARIA</v>
          </cell>
          <cell r="D136" t="str">
            <v>14.07.07</v>
          </cell>
          <cell r="E136" t="str">
            <v>NBM</v>
          </cell>
          <cell r="F136">
            <v>16</v>
          </cell>
          <cell r="G136" t="str">
            <v>EG</v>
          </cell>
        </row>
        <row r="137">
          <cell r="A137">
            <v>135</v>
          </cell>
          <cell r="B137" t="str">
            <v>BELHADI</v>
          </cell>
          <cell r="C137" t="str">
            <v>RACIM</v>
          </cell>
          <cell r="D137" t="str">
            <v>26.03.06</v>
          </cell>
          <cell r="E137" t="str">
            <v>NBM</v>
          </cell>
          <cell r="F137">
            <v>16</v>
          </cell>
          <cell r="G137" t="str">
            <v>EG</v>
          </cell>
        </row>
        <row r="138">
          <cell r="A138">
            <v>136</v>
          </cell>
          <cell r="B138" t="str">
            <v>MANSOUR</v>
          </cell>
          <cell r="C138" t="str">
            <v>SOUHIL</v>
          </cell>
          <cell r="D138" t="str">
            <v>18.08.06</v>
          </cell>
          <cell r="E138" t="str">
            <v>NBM</v>
          </cell>
          <cell r="F138">
            <v>16</v>
          </cell>
          <cell r="G138" t="str">
            <v>EG</v>
          </cell>
        </row>
        <row r="139">
          <cell r="A139">
            <v>137</v>
          </cell>
          <cell r="B139" t="str">
            <v>OUNAN</v>
          </cell>
          <cell r="C139" t="str">
            <v>MED AMINE</v>
          </cell>
          <cell r="D139" t="str">
            <v>18.03.07</v>
          </cell>
          <cell r="E139" t="str">
            <v>NBM</v>
          </cell>
          <cell r="F139">
            <v>16</v>
          </cell>
          <cell r="G139" t="str">
            <v>EG</v>
          </cell>
        </row>
        <row r="140">
          <cell r="A140">
            <v>138</v>
          </cell>
          <cell r="B140" t="str">
            <v>OUOU</v>
          </cell>
          <cell r="C140" t="str">
            <v>MED ANES</v>
          </cell>
          <cell r="D140" t="str">
            <v>23.05.06</v>
          </cell>
          <cell r="E140" t="str">
            <v>NBM</v>
          </cell>
          <cell r="F140">
            <v>16</v>
          </cell>
          <cell r="G140" t="str">
            <v>EG</v>
          </cell>
        </row>
        <row r="141">
          <cell r="A141">
            <v>139</v>
          </cell>
          <cell r="B141" t="str">
            <v>AOUS</v>
          </cell>
          <cell r="C141" t="str">
            <v>ILYES</v>
          </cell>
          <cell r="D141" t="str">
            <v>30.04.06</v>
          </cell>
          <cell r="E141" t="str">
            <v>NRD</v>
          </cell>
          <cell r="F141">
            <v>16</v>
          </cell>
          <cell r="G141" t="str">
            <v>EG</v>
          </cell>
        </row>
        <row r="142">
          <cell r="A142">
            <v>140</v>
          </cell>
          <cell r="B142" t="str">
            <v>HAOUA</v>
          </cell>
          <cell r="C142" t="str">
            <v>ADEM</v>
          </cell>
          <cell r="D142" t="str">
            <v>01.06.07</v>
          </cell>
          <cell r="E142" t="str">
            <v>NRD</v>
          </cell>
          <cell r="F142">
            <v>16</v>
          </cell>
          <cell r="G142" t="str">
            <v>EG</v>
          </cell>
        </row>
        <row r="143">
          <cell r="A143">
            <v>141</v>
          </cell>
          <cell r="B143" t="str">
            <v>HAOUA</v>
          </cell>
          <cell r="C143" t="str">
            <v>AKRAM A/MOUMEN</v>
          </cell>
          <cell r="D143" t="str">
            <v>24.02.07</v>
          </cell>
          <cell r="E143" t="str">
            <v>NRD</v>
          </cell>
          <cell r="F143">
            <v>16</v>
          </cell>
          <cell r="G143" t="str">
            <v>EG</v>
          </cell>
        </row>
        <row r="144">
          <cell r="A144">
            <v>142</v>
          </cell>
          <cell r="B144" t="str">
            <v>INOUGHI</v>
          </cell>
          <cell r="C144" t="str">
            <v>CHAKIB</v>
          </cell>
          <cell r="D144" t="str">
            <v>06.10.07</v>
          </cell>
          <cell r="E144" t="str">
            <v>NRD</v>
          </cell>
          <cell r="F144">
            <v>16</v>
          </cell>
          <cell r="G144" t="str">
            <v>EG</v>
          </cell>
        </row>
        <row r="145">
          <cell r="A145">
            <v>143</v>
          </cell>
          <cell r="B145" t="str">
            <v>NAAR</v>
          </cell>
          <cell r="C145" t="str">
            <v>ISMAIL</v>
          </cell>
          <cell r="D145" t="str">
            <v>12.01.06</v>
          </cell>
          <cell r="E145" t="str">
            <v>NRD</v>
          </cell>
          <cell r="F145">
            <v>16</v>
          </cell>
          <cell r="G145" t="str">
            <v>EG</v>
          </cell>
        </row>
        <row r="146">
          <cell r="A146">
            <v>144</v>
          </cell>
          <cell r="B146" t="str">
            <v>OULD ALI</v>
          </cell>
          <cell r="C146" t="str">
            <v>ISLAM</v>
          </cell>
          <cell r="D146" t="str">
            <v>13.05.06</v>
          </cell>
          <cell r="E146" t="str">
            <v>NRD</v>
          </cell>
          <cell r="F146">
            <v>16</v>
          </cell>
          <cell r="G146" t="str">
            <v>EG</v>
          </cell>
        </row>
        <row r="147">
          <cell r="A147">
            <v>145</v>
          </cell>
          <cell r="B147" t="str">
            <v>OULD ALI</v>
          </cell>
          <cell r="C147" t="str">
            <v>ILYES</v>
          </cell>
          <cell r="D147" t="str">
            <v>13.05.06</v>
          </cell>
          <cell r="E147" t="str">
            <v>NRD</v>
          </cell>
          <cell r="F147">
            <v>16</v>
          </cell>
          <cell r="G147" t="str">
            <v>EG</v>
          </cell>
        </row>
        <row r="148">
          <cell r="A148">
            <v>146</v>
          </cell>
          <cell r="B148" t="str">
            <v>SAADI</v>
          </cell>
          <cell r="C148" t="str">
            <v>AISSA</v>
          </cell>
          <cell r="D148" t="str">
            <v>26.05.06</v>
          </cell>
          <cell r="E148" t="str">
            <v>NRD</v>
          </cell>
          <cell r="F148">
            <v>16</v>
          </cell>
          <cell r="G148" t="str">
            <v>EG</v>
          </cell>
        </row>
        <row r="149">
          <cell r="A149">
            <v>147</v>
          </cell>
          <cell r="B149" t="str">
            <v>MOKDEL</v>
          </cell>
          <cell r="C149" t="str">
            <v>AYMEN</v>
          </cell>
          <cell r="D149" t="str">
            <v>13.09.07</v>
          </cell>
          <cell r="E149" t="str">
            <v>NRDI</v>
          </cell>
          <cell r="F149">
            <v>16</v>
          </cell>
          <cell r="G149" t="str">
            <v>EG</v>
          </cell>
        </row>
        <row r="150">
          <cell r="A150">
            <v>148</v>
          </cell>
          <cell r="B150" t="str">
            <v>MOKDEL</v>
          </cell>
          <cell r="C150" t="str">
            <v>MED AMINE</v>
          </cell>
          <cell r="D150" t="str">
            <v>13.09.07</v>
          </cell>
          <cell r="E150" t="str">
            <v>NRDI</v>
          </cell>
          <cell r="F150">
            <v>16</v>
          </cell>
          <cell r="G150" t="str">
            <v>EG</v>
          </cell>
        </row>
        <row r="151">
          <cell r="A151">
            <v>149</v>
          </cell>
          <cell r="B151" t="str">
            <v>TOUNSI</v>
          </cell>
          <cell r="C151" t="str">
            <v>YOUCEF</v>
          </cell>
          <cell r="D151" t="str">
            <v>17.02.08</v>
          </cell>
          <cell r="E151" t="str">
            <v>NRDI</v>
          </cell>
          <cell r="F151">
            <v>16</v>
          </cell>
          <cell r="G151" t="str">
            <v>EG</v>
          </cell>
        </row>
        <row r="152">
          <cell r="A152">
            <v>150</v>
          </cell>
          <cell r="B152" t="str">
            <v>BOUHILA</v>
          </cell>
          <cell r="C152" t="str">
            <v>MOHAMED</v>
          </cell>
          <cell r="D152" t="str">
            <v>14.01.07</v>
          </cell>
          <cell r="E152" t="str">
            <v>NRSHD</v>
          </cell>
          <cell r="F152">
            <v>16</v>
          </cell>
          <cell r="G152" t="str">
            <v>EG</v>
          </cell>
        </row>
        <row r="153">
          <cell r="A153">
            <v>151</v>
          </cell>
          <cell r="B153" t="str">
            <v>HASSAIM</v>
          </cell>
          <cell r="C153" t="str">
            <v>RAYANE RACHID</v>
          </cell>
          <cell r="D153" t="str">
            <v>15.12.07</v>
          </cell>
          <cell r="E153" t="str">
            <v>NRSHD</v>
          </cell>
          <cell r="F153">
            <v>16</v>
          </cell>
          <cell r="G153" t="str">
            <v>EG</v>
          </cell>
        </row>
        <row r="154">
          <cell r="A154">
            <v>152</v>
          </cell>
          <cell r="B154" t="str">
            <v>MELAL</v>
          </cell>
          <cell r="C154" t="str">
            <v>MED CHAKIB</v>
          </cell>
          <cell r="D154" t="str">
            <v>16.07.08</v>
          </cell>
          <cell r="E154" t="str">
            <v>NRSHD</v>
          </cell>
          <cell r="F154">
            <v>16</v>
          </cell>
          <cell r="G154" t="str">
            <v>EG</v>
          </cell>
        </row>
        <row r="155">
          <cell r="A155">
            <v>153</v>
          </cell>
          <cell r="B155" t="str">
            <v>MELAL</v>
          </cell>
          <cell r="C155" t="str">
            <v>AIMED EDDINE</v>
          </cell>
          <cell r="D155" t="str">
            <v>07.06.06</v>
          </cell>
          <cell r="E155" t="str">
            <v>NRSHD</v>
          </cell>
          <cell r="F155">
            <v>16</v>
          </cell>
          <cell r="G155" t="str">
            <v>EG</v>
          </cell>
        </row>
        <row r="156">
          <cell r="A156">
            <v>154</v>
          </cell>
          <cell r="B156" t="str">
            <v>AKTOUF</v>
          </cell>
          <cell r="C156" t="str">
            <v>AYOUB</v>
          </cell>
          <cell r="D156" t="str">
            <v>23.10.07</v>
          </cell>
          <cell r="E156" t="str">
            <v>OCA</v>
          </cell>
          <cell r="F156">
            <v>16</v>
          </cell>
          <cell r="G156" t="str">
            <v>EG</v>
          </cell>
        </row>
        <row r="157">
          <cell r="A157">
            <v>155</v>
          </cell>
          <cell r="B157" t="str">
            <v>OUKIL</v>
          </cell>
          <cell r="C157" t="str">
            <v>ISHAK</v>
          </cell>
          <cell r="D157" t="str">
            <v>15.05.07</v>
          </cell>
          <cell r="E157" t="str">
            <v>OCA</v>
          </cell>
          <cell r="F157">
            <v>16</v>
          </cell>
          <cell r="G157" t="str">
            <v>EG</v>
          </cell>
        </row>
        <row r="158">
          <cell r="A158">
            <v>156</v>
          </cell>
          <cell r="B158" t="str">
            <v>OUKIL</v>
          </cell>
          <cell r="C158" t="str">
            <v>ANES</v>
          </cell>
          <cell r="D158" t="str">
            <v>07.04.07</v>
          </cell>
          <cell r="E158" t="str">
            <v>OCA</v>
          </cell>
          <cell r="F158">
            <v>16</v>
          </cell>
          <cell r="G158" t="str">
            <v>EG</v>
          </cell>
        </row>
        <row r="159">
          <cell r="A159">
            <v>157</v>
          </cell>
          <cell r="B159" t="str">
            <v>OUKIL</v>
          </cell>
          <cell r="C159" t="str">
            <v>ZAKARIA</v>
          </cell>
          <cell r="D159" t="str">
            <v>16.11.06</v>
          </cell>
          <cell r="E159" t="str">
            <v>OCA</v>
          </cell>
          <cell r="F159">
            <v>16</v>
          </cell>
          <cell r="G159" t="str">
            <v>EG</v>
          </cell>
        </row>
        <row r="160">
          <cell r="A160">
            <v>158</v>
          </cell>
          <cell r="B160" t="str">
            <v>RABEHI</v>
          </cell>
          <cell r="C160" t="str">
            <v>AISSA</v>
          </cell>
          <cell r="D160" t="str">
            <v>13.12.07</v>
          </cell>
          <cell r="E160" t="str">
            <v>OCA</v>
          </cell>
          <cell r="F160">
            <v>16</v>
          </cell>
          <cell r="G160" t="str">
            <v>EG</v>
          </cell>
        </row>
        <row r="161">
          <cell r="A161">
            <v>159</v>
          </cell>
          <cell r="B161" t="str">
            <v>RABEHI</v>
          </cell>
          <cell r="C161" t="str">
            <v>MOUSSA</v>
          </cell>
          <cell r="D161" t="str">
            <v>16.03.06</v>
          </cell>
          <cell r="E161" t="str">
            <v>OCA</v>
          </cell>
          <cell r="F161">
            <v>16</v>
          </cell>
          <cell r="G161" t="str">
            <v>EG</v>
          </cell>
        </row>
        <row r="162">
          <cell r="A162">
            <v>160</v>
          </cell>
          <cell r="B162" t="str">
            <v>TOUNSI</v>
          </cell>
          <cell r="C162" t="str">
            <v>AMINE</v>
          </cell>
          <cell r="D162" t="str">
            <v>12.10.06</v>
          </cell>
          <cell r="E162" t="str">
            <v>OCA</v>
          </cell>
          <cell r="F162">
            <v>16</v>
          </cell>
          <cell r="G162" t="str">
            <v>EG</v>
          </cell>
        </row>
        <row r="163">
          <cell r="A163">
            <v>161</v>
          </cell>
          <cell r="B163" t="str">
            <v>TOUNSI</v>
          </cell>
          <cell r="C163" t="str">
            <v>ADEL</v>
          </cell>
          <cell r="D163" t="str">
            <v>03.03.06</v>
          </cell>
          <cell r="E163" t="str">
            <v>OCA</v>
          </cell>
          <cell r="F163">
            <v>16</v>
          </cell>
          <cell r="G163" t="str">
            <v>EG</v>
          </cell>
        </row>
        <row r="164">
          <cell r="A164">
            <v>162</v>
          </cell>
          <cell r="B164" t="str">
            <v>AISSAOUI</v>
          </cell>
          <cell r="C164" t="str">
            <v xml:space="preserve">MOHAMED CHERIF             </v>
          </cell>
          <cell r="D164" t="str">
            <v>26.08.07</v>
          </cell>
          <cell r="E164" t="str">
            <v>ROC</v>
          </cell>
          <cell r="F164">
            <v>16</v>
          </cell>
          <cell r="G164" t="str">
            <v>EG</v>
          </cell>
        </row>
        <row r="165">
          <cell r="A165">
            <v>163</v>
          </cell>
          <cell r="B165" t="str">
            <v>BENHADID</v>
          </cell>
          <cell r="C165" t="str">
            <v>MOHAMED CHOKRI</v>
          </cell>
          <cell r="D165" t="str">
            <v>20.01.06</v>
          </cell>
          <cell r="E165" t="str">
            <v>ROC</v>
          </cell>
          <cell r="F165">
            <v>16</v>
          </cell>
          <cell r="G165" t="str">
            <v>EG</v>
          </cell>
        </row>
        <row r="166">
          <cell r="A166">
            <v>164</v>
          </cell>
          <cell r="B166" t="str">
            <v>MOSTFAI</v>
          </cell>
          <cell r="C166" t="str">
            <v>ABDERRAHIM</v>
          </cell>
          <cell r="D166" t="str">
            <v>01.04.07</v>
          </cell>
          <cell r="E166" t="str">
            <v>ROC</v>
          </cell>
          <cell r="F166">
            <v>16</v>
          </cell>
          <cell r="G166" t="str">
            <v>EG</v>
          </cell>
        </row>
        <row r="167">
          <cell r="A167">
            <v>165</v>
          </cell>
          <cell r="B167" t="str">
            <v>SEMRANI</v>
          </cell>
          <cell r="C167" t="str">
            <v>OUSSAMA</v>
          </cell>
          <cell r="D167" t="str">
            <v>06.08.06</v>
          </cell>
          <cell r="E167" t="str">
            <v>ROC</v>
          </cell>
          <cell r="F167">
            <v>16</v>
          </cell>
          <cell r="G167" t="str">
            <v>EG</v>
          </cell>
        </row>
        <row r="168">
          <cell r="A168">
            <v>166</v>
          </cell>
          <cell r="B168" t="str">
            <v>AIT AHMED</v>
          </cell>
          <cell r="C168" t="str">
            <v>AMIR</v>
          </cell>
          <cell r="D168" t="str">
            <v>05.09.06</v>
          </cell>
          <cell r="E168" t="str">
            <v>SCOTTO</v>
          </cell>
          <cell r="F168">
            <v>16</v>
          </cell>
          <cell r="G168" t="str">
            <v>EG</v>
          </cell>
        </row>
        <row r="169">
          <cell r="A169">
            <v>167</v>
          </cell>
          <cell r="B169" t="str">
            <v>BOUYAHIAOUI</v>
          </cell>
          <cell r="C169" t="str">
            <v>KOUCEILA MED DJALIL</v>
          </cell>
          <cell r="D169" t="str">
            <v>02.10.07</v>
          </cell>
          <cell r="E169" t="str">
            <v>SCOTTO</v>
          </cell>
          <cell r="F169">
            <v>16</v>
          </cell>
          <cell r="G169" t="str">
            <v>EG</v>
          </cell>
        </row>
        <row r="170">
          <cell r="A170">
            <v>168</v>
          </cell>
          <cell r="B170" t="str">
            <v>CHOUAIBIA</v>
          </cell>
          <cell r="C170" t="str">
            <v>MED SALAH HAITHEM</v>
          </cell>
          <cell r="D170" t="str">
            <v>12.07.06</v>
          </cell>
          <cell r="E170" t="str">
            <v>SCOTTO</v>
          </cell>
          <cell r="F170">
            <v>16</v>
          </cell>
          <cell r="G170" t="str">
            <v>EG</v>
          </cell>
        </row>
        <row r="171">
          <cell r="A171">
            <v>169</v>
          </cell>
          <cell r="B171" t="str">
            <v>CHOUAIBIA</v>
          </cell>
          <cell r="C171" t="str">
            <v>KOCEIR</v>
          </cell>
          <cell r="D171" t="str">
            <v>24.08.08</v>
          </cell>
          <cell r="E171" t="str">
            <v>SCOTTO</v>
          </cell>
          <cell r="F171">
            <v>16</v>
          </cell>
          <cell r="G171" t="str">
            <v>EG</v>
          </cell>
        </row>
        <row r="172">
          <cell r="A172">
            <v>170</v>
          </cell>
          <cell r="B172" t="str">
            <v>DJALOUT</v>
          </cell>
          <cell r="C172" t="str">
            <v>MED NACIM</v>
          </cell>
          <cell r="D172" t="str">
            <v>27.04.06</v>
          </cell>
          <cell r="E172" t="str">
            <v>SCOTTO</v>
          </cell>
          <cell r="F172">
            <v>16</v>
          </cell>
          <cell r="G172" t="str">
            <v>EG</v>
          </cell>
        </row>
        <row r="173">
          <cell r="A173">
            <v>171</v>
          </cell>
          <cell r="B173" t="str">
            <v>GUENDOUZI</v>
          </cell>
          <cell r="C173" t="str">
            <v>BILLAL MED ALI</v>
          </cell>
          <cell r="D173" t="str">
            <v>16.07.06</v>
          </cell>
          <cell r="E173" t="str">
            <v>SCOTTO</v>
          </cell>
          <cell r="F173">
            <v>16</v>
          </cell>
          <cell r="G173" t="str">
            <v>EG</v>
          </cell>
        </row>
        <row r="174">
          <cell r="A174">
            <v>172</v>
          </cell>
          <cell r="B174" t="str">
            <v>OUAGNOUNI</v>
          </cell>
          <cell r="C174" t="str">
            <v>ZAKARIA</v>
          </cell>
          <cell r="D174" t="str">
            <v>27.04.06</v>
          </cell>
          <cell r="E174" t="str">
            <v>SCOTTO</v>
          </cell>
          <cell r="F174">
            <v>16</v>
          </cell>
          <cell r="G174" t="str">
            <v>EG</v>
          </cell>
        </row>
        <row r="175">
          <cell r="A175">
            <v>173</v>
          </cell>
          <cell r="B175" t="str">
            <v>TIBA</v>
          </cell>
          <cell r="C175" t="str">
            <v>MED WALID</v>
          </cell>
          <cell r="D175" t="str">
            <v>03.07.06</v>
          </cell>
          <cell r="E175" t="str">
            <v>SCOTTO</v>
          </cell>
          <cell r="F175">
            <v>16</v>
          </cell>
          <cell r="G175" t="str">
            <v>EG</v>
          </cell>
        </row>
        <row r="176">
          <cell r="A176">
            <v>174</v>
          </cell>
          <cell r="B176" t="str">
            <v>LEKOUAGHET</v>
          </cell>
          <cell r="C176" t="str">
            <v>AMINE</v>
          </cell>
          <cell r="D176" t="str">
            <v>26.06.06</v>
          </cell>
          <cell r="E176" t="str">
            <v>USBZ</v>
          </cell>
          <cell r="F176">
            <v>16</v>
          </cell>
          <cell r="G176" t="str">
            <v>EG</v>
          </cell>
        </row>
        <row r="177">
          <cell r="A177">
            <v>175</v>
          </cell>
          <cell r="B177" t="str">
            <v>BERRAZOUANE</v>
          </cell>
          <cell r="C177" t="str">
            <v>KHALED</v>
          </cell>
          <cell r="D177" t="str">
            <v>19.09.08</v>
          </cell>
          <cell r="E177" t="str">
            <v>NRDI</v>
          </cell>
          <cell r="F177">
            <v>16</v>
          </cell>
          <cell r="G177" t="str">
            <v>EG</v>
          </cell>
        </row>
        <row r="178">
          <cell r="A178">
            <v>176</v>
          </cell>
          <cell r="B178" t="str">
            <v>ABDOU</v>
          </cell>
          <cell r="C178" t="str">
            <v>HICHEM</v>
          </cell>
          <cell r="D178" t="str">
            <v>03.07.06</v>
          </cell>
          <cell r="E178" t="str">
            <v>NRDI</v>
          </cell>
          <cell r="F178">
            <v>16</v>
          </cell>
          <cell r="G178" t="str">
            <v>EG</v>
          </cell>
        </row>
        <row r="179">
          <cell r="A179">
            <v>177</v>
          </cell>
          <cell r="B179" t="str">
            <v>MEKHLFA</v>
          </cell>
          <cell r="C179" t="str">
            <v>MOHAMED ANES</v>
          </cell>
          <cell r="D179" t="str">
            <v>09.12.06</v>
          </cell>
          <cell r="E179" t="str">
            <v>NARBR</v>
          </cell>
          <cell r="F179">
            <v>16</v>
          </cell>
          <cell r="G179" t="str">
            <v>EG</v>
          </cell>
        </row>
        <row r="180">
          <cell r="A180">
            <v>178</v>
          </cell>
          <cell r="B180" t="str">
            <v>AIN ALOUANE</v>
          </cell>
          <cell r="C180" t="str">
            <v>MOHAMED AYMEN</v>
          </cell>
          <cell r="D180" t="str">
            <v>03.05.07</v>
          </cell>
          <cell r="E180" t="str">
            <v>CRBDB</v>
          </cell>
          <cell r="F180">
            <v>16</v>
          </cell>
          <cell r="G180" t="str">
            <v>EG</v>
          </cell>
        </row>
        <row r="181">
          <cell r="A181">
            <v>179</v>
          </cell>
          <cell r="B181" t="str">
            <v>GHIRANE</v>
          </cell>
          <cell r="C181" t="str">
            <v>RAFIK</v>
          </cell>
          <cell r="D181" t="str">
            <v>25.06.06</v>
          </cell>
          <cell r="E181" t="str">
            <v>CRBDB</v>
          </cell>
          <cell r="F181">
            <v>16</v>
          </cell>
          <cell r="G181" t="str">
            <v>EG</v>
          </cell>
        </row>
        <row r="182">
          <cell r="A182">
            <v>180</v>
          </cell>
          <cell r="B182" t="str">
            <v>LAOUEDJ</v>
          </cell>
          <cell r="C182" t="str">
            <v>CHOUAIB</v>
          </cell>
          <cell r="D182" t="str">
            <v>05.03.06</v>
          </cell>
          <cell r="E182" t="str">
            <v>CRBDB</v>
          </cell>
          <cell r="F182">
            <v>16</v>
          </cell>
          <cell r="G182" t="str">
            <v>EG</v>
          </cell>
        </row>
        <row r="183">
          <cell r="A183">
            <v>181</v>
          </cell>
          <cell r="B183" t="str">
            <v>LEMLIKCHI</v>
          </cell>
          <cell r="C183" t="str">
            <v>ABDELHAK</v>
          </cell>
          <cell r="D183" t="str">
            <v>25.11.07</v>
          </cell>
          <cell r="E183" t="str">
            <v>CRBDB</v>
          </cell>
          <cell r="F183">
            <v>16</v>
          </cell>
          <cell r="G183" t="str">
            <v>EG</v>
          </cell>
        </row>
        <row r="184">
          <cell r="A184">
            <v>182</v>
          </cell>
          <cell r="B184" t="str">
            <v>BOUDROUAYA</v>
          </cell>
          <cell r="C184" t="str">
            <v>IMEDDINE</v>
          </cell>
          <cell r="D184" t="str">
            <v>29.10.06</v>
          </cell>
          <cell r="E184" t="str">
            <v>CRBDB</v>
          </cell>
          <cell r="F184">
            <v>16</v>
          </cell>
          <cell r="G184" t="str">
            <v>EG</v>
          </cell>
        </row>
        <row r="185">
          <cell r="A185">
            <v>183</v>
          </cell>
          <cell r="B185" t="str">
            <v>CHIBANI</v>
          </cell>
          <cell r="C185" t="str">
            <v>CHEMSEDDINE</v>
          </cell>
          <cell r="D185" t="str">
            <v>25.02.07</v>
          </cell>
          <cell r="E185" t="str">
            <v>CRBDB</v>
          </cell>
          <cell r="F185">
            <v>16</v>
          </cell>
          <cell r="G185" t="str">
            <v>EG</v>
          </cell>
        </row>
        <row r="186">
          <cell r="A186">
            <v>184</v>
          </cell>
          <cell r="B186" t="str">
            <v>AISSANI</v>
          </cell>
          <cell r="C186" t="str">
            <v>MAHFOUD</v>
          </cell>
          <cell r="D186" t="str">
            <v>30.06.06</v>
          </cell>
          <cell r="E186" t="str">
            <v>CRBDB</v>
          </cell>
          <cell r="F186">
            <v>16</v>
          </cell>
          <cell r="G186" t="str">
            <v>EG</v>
          </cell>
        </row>
        <row r="187">
          <cell r="A187">
            <v>185</v>
          </cell>
          <cell r="B187" t="str">
            <v>BOUNOUA</v>
          </cell>
          <cell r="C187" t="str">
            <v>ABDELLAH MEHDI</v>
          </cell>
          <cell r="D187" t="str">
            <v>26.07.06</v>
          </cell>
          <cell r="E187" t="str">
            <v>CRBDB</v>
          </cell>
          <cell r="F187">
            <v>16</v>
          </cell>
          <cell r="G187" t="str">
            <v>EG</v>
          </cell>
        </row>
        <row r="188">
          <cell r="A188">
            <v>186</v>
          </cell>
          <cell r="B188" t="str">
            <v>LEMLIKCHI</v>
          </cell>
          <cell r="C188" t="str">
            <v>ABDELOUAHAB</v>
          </cell>
          <cell r="D188" t="str">
            <v>04.11.06</v>
          </cell>
          <cell r="E188" t="str">
            <v>CRBDB</v>
          </cell>
          <cell r="F188">
            <v>16</v>
          </cell>
          <cell r="G188" t="str">
            <v>EG</v>
          </cell>
        </row>
        <row r="189">
          <cell r="A189">
            <v>187</v>
          </cell>
          <cell r="B189" t="str">
            <v>MELOUAH</v>
          </cell>
          <cell r="C189" t="str">
            <v>ANIS</v>
          </cell>
          <cell r="D189" t="str">
            <v>25.04.06</v>
          </cell>
          <cell r="E189" t="str">
            <v>OAB</v>
          </cell>
          <cell r="F189">
            <v>16</v>
          </cell>
          <cell r="G189" t="str">
            <v>EG</v>
          </cell>
        </row>
        <row r="190">
          <cell r="A190">
            <v>188</v>
          </cell>
          <cell r="B190" t="str">
            <v>BENKHENNOUF</v>
          </cell>
          <cell r="C190" t="str">
            <v>LOKMANE</v>
          </cell>
          <cell r="D190" t="str">
            <v>16.05.06</v>
          </cell>
          <cell r="E190" t="str">
            <v>TADK</v>
          </cell>
          <cell r="F190">
            <v>16</v>
          </cell>
          <cell r="G190" t="str">
            <v>EG</v>
          </cell>
        </row>
        <row r="191">
          <cell r="A191">
            <v>189</v>
          </cell>
          <cell r="B191" t="str">
            <v>AIT TAHAR</v>
          </cell>
          <cell r="C191" t="str">
            <v>FARES</v>
          </cell>
          <cell r="D191" t="str">
            <v>31.01.07</v>
          </cell>
          <cell r="E191" t="str">
            <v>GSP</v>
          </cell>
          <cell r="F191">
            <v>16</v>
          </cell>
          <cell r="G191" t="str">
            <v>EG</v>
          </cell>
        </row>
        <row r="192">
          <cell r="A192">
            <v>190</v>
          </cell>
          <cell r="B192" t="str">
            <v>KARA</v>
          </cell>
          <cell r="C192" t="str">
            <v>KENZI</v>
          </cell>
          <cell r="D192" t="str">
            <v>04.07.06</v>
          </cell>
          <cell r="E192" t="str">
            <v>GSP</v>
          </cell>
          <cell r="F192">
            <v>16</v>
          </cell>
          <cell r="G192" t="str">
            <v>EG</v>
          </cell>
        </row>
        <row r="193">
          <cell r="A193">
            <v>191</v>
          </cell>
          <cell r="B193" t="str">
            <v>LEBSAIRA</v>
          </cell>
          <cell r="C193" t="str">
            <v>IMAD</v>
          </cell>
          <cell r="D193" t="str">
            <v>26.11.07</v>
          </cell>
          <cell r="E193" t="str">
            <v>GSP</v>
          </cell>
          <cell r="F193">
            <v>16</v>
          </cell>
          <cell r="G193" t="str">
            <v>EG</v>
          </cell>
        </row>
        <row r="194">
          <cell r="A194">
            <v>192</v>
          </cell>
          <cell r="B194" t="str">
            <v xml:space="preserve">SABOUR </v>
          </cell>
          <cell r="C194" t="str">
            <v>MOHAMED SAID</v>
          </cell>
          <cell r="D194" t="str">
            <v>05.12.06</v>
          </cell>
          <cell r="E194" t="str">
            <v>GSP</v>
          </cell>
          <cell r="F194">
            <v>16</v>
          </cell>
          <cell r="G194" t="str">
            <v>EG</v>
          </cell>
        </row>
        <row r="195">
          <cell r="A195">
            <v>193</v>
          </cell>
          <cell r="B195" t="str">
            <v>DJADI</v>
          </cell>
          <cell r="C195" t="str">
            <v>YOUCEF ABDELHAK</v>
          </cell>
          <cell r="D195" t="str">
            <v>01.01.07</v>
          </cell>
          <cell r="E195" t="str">
            <v>NRBS</v>
          </cell>
          <cell r="F195">
            <v>16</v>
          </cell>
          <cell r="G195" t="str">
            <v>EG</v>
          </cell>
        </row>
        <row r="196">
          <cell r="A196">
            <v>194</v>
          </cell>
          <cell r="B196" t="str">
            <v>AMOURA</v>
          </cell>
          <cell r="C196" t="str">
            <v>ABDERACHID</v>
          </cell>
          <cell r="D196" t="str">
            <v>21.04.06</v>
          </cell>
          <cell r="E196" t="str">
            <v>NRBS</v>
          </cell>
          <cell r="F196">
            <v>16</v>
          </cell>
          <cell r="G196" t="str">
            <v>EG</v>
          </cell>
        </row>
        <row r="197">
          <cell r="A197">
            <v>195</v>
          </cell>
          <cell r="B197" t="str">
            <v>BELABED</v>
          </cell>
          <cell r="C197" t="str">
            <v>ISLEM ABDESLEM</v>
          </cell>
          <cell r="D197" t="str">
            <v>13.01.08</v>
          </cell>
          <cell r="E197" t="str">
            <v>JSMBA</v>
          </cell>
          <cell r="F197">
            <v>16</v>
          </cell>
          <cell r="G197" t="str">
            <v>EG</v>
          </cell>
        </row>
        <row r="198">
          <cell r="A198">
            <v>196</v>
          </cell>
          <cell r="B198" t="str">
            <v>NOUAR</v>
          </cell>
          <cell r="C198" t="str">
            <v>MUSTAPHA ABDENNOUR</v>
          </cell>
          <cell r="D198" t="str">
            <v>19.06.08</v>
          </cell>
          <cell r="E198" t="str">
            <v>JSMBA</v>
          </cell>
          <cell r="F198">
            <v>16</v>
          </cell>
          <cell r="G198" t="str">
            <v>EG</v>
          </cell>
        </row>
        <row r="199">
          <cell r="A199">
            <v>197</v>
          </cell>
          <cell r="B199" t="str">
            <v>BOUCHIOUANE</v>
          </cell>
          <cell r="C199" t="str">
            <v>OUSSAMA</v>
          </cell>
          <cell r="D199" t="str">
            <v>30.09.06</v>
          </cell>
          <cell r="E199" t="str">
            <v>CRC</v>
          </cell>
          <cell r="F199">
            <v>16</v>
          </cell>
          <cell r="G199" t="str">
            <v>EG</v>
          </cell>
        </row>
        <row r="200">
          <cell r="A200">
            <v>198</v>
          </cell>
          <cell r="B200" t="str">
            <v>GUENINI</v>
          </cell>
          <cell r="C200" t="str">
            <v>ANES</v>
          </cell>
          <cell r="D200" t="str">
            <v>26.06.06</v>
          </cell>
          <cell r="E200" t="str">
            <v>CRC</v>
          </cell>
          <cell r="F200">
            <v>16</v>
          </cell>
          <cell r="G200" t="str">
            <v>EG</v>
          </cell>
        </row>
        <row r="201">
          <cell r="A201">
            <v>199</v>
          </cell>
          <cell r="B201" t="str">
            <v>IKSSOULEN</v>
          </cell>
          <cell r="C201" t="str">
            <v>ARSLAN</v>
          </cell>
          <cell r="D201" t="str">
            <v>04.10.08</v>
          </cell>
          <cell r="E201" t="str">
            <v>NBM</v>
          </cell>
          <cell r="F201">
            <v>16</v>
          </cell>
          <cell r="G201" t="str">
            <v>EG</v>
          </cell>
        </row>
        <row r="202">
          <cell r="A202">
            <v>200</v>
          </cell>
          <cell r="B202" t="str">
            <v>LADJALI</v>
          </cell>
          <cell r="C202" t="str">
            <v>NASSRELLAH BOUALEM</v>
          </cell>
          <cell r="D202" t="str">
            <v>25.11.06</v>
          </cell>
          <cell r="E202" t="str">
            <v>NBM</v>
          </cell>
          <cell r="F202">
            <v>16</v>
          </cell>
          <cell r="G202" t="str">
            <v>EG</v>
          </cell>
        </row>
        <row r="203">
          <cell r="A203">
            <v>201</v>
          </cell>
          <cell r="B203" t="str">
            <v>FADEL</v>
          </cell>
          <cell r="C203" t="str">
            <v>AYMEN FAZYL</v>
          </cell>
          <cell r="D203" t="str">
            <v>18.03.06</v>
          </cell>
          <cell r="E203" t="str">
            <v>ESBA</v>
          </cell>
          <cell r="F203">
            <v>16</v>
          </cell>
          <cell r="G203" t="str">
            <v>EG</v>
          </cell>
        </row>
        <row r="204">
          <cell r="A204">
            <v>202</v>
          </cell>
          <cell r="B204" t="str">
            <v>REGUIG</v>
          </cell>
          <cell r="C204" t="str">
            <v>MED ISLAM</v>
          </cell>
          <cell r="D204" t="str">
            <v>21.04.06</v>
          </cell>
          <cell r="E204" t="str">
            <v>ESBA</v>
          </cell>
          <cell r="F204">
            <v>16</v>
          </cell>
          <cell r="G204" t="str">
            <v>EG</v>
          </cell>
        </row>
        <row r="205">
          <cell r="A205">
            <v>203</v>
          </cell>
          <cell r="B205" t="str">
            <v>SEBA</v>
          </cell>
          <cell r="C205" t="str">
            <v>ABDERRAHMANE</v>
          </cell>
          <cell r="D205" t="str">
            <v>31.05.06</v>
          </cell>
          <cell r="E205" t="str">
            <v>ESBA</v>
          </cell>
          <cell r="F205">
            <v>16</v>
          </cell>
          <cell r="G205" t="str">
            <v>EG</v>
          </cell>
        </row>
        <row r="206">
          <cell r="A206">
            <v>204</v>
          </cell>
          <cell r="B206" t="str">
            <v>LAZILI</v>
          </cell>
          <cell r="C206" t="str">
            <v>SOFIANE</v>
          </cell>
          <cell r="D206" t="str">
            <v>19.12.06</v>
          </cell>
          <cell r="E206" t="str">
            <v>ESBA</v>
          </cell>
          <cell r="F206">
            <v>16</v>
          </cell>
          <cell r="G206" t="str">
            <v>EG</v>
          </cell>
        </row>
        <row r="207">
          <cell r="A207">
            <v>205</v>
          </cell>
          <cell r="B207" t="str">
            <v>MELKIA</v>
          </cell>
          <cell r="C207" t="str">
            <v>A/RAOUF KHELIFA</v>
          </cell>
          <cell r="D207" t="str">
            <v>12.01.07</v>
          </cell>
          <cell r="E207" t="str">
            <v>ESBA</v>
          </cell>
          <cell r="F207">
            <v>16</v>
          </cell>
          <cell r="G207" t="str">
            <v>EG</v>
          </cell>
        </row>
        <row r="208">
          <cell r="A208">
            <v>206</v>
          </cell>
          <cell r="B208" t="str">
            <v>DJERMOUN</v>
          </cell>
          <cell r="C208" t="str">
            <v>ABDELLAH</v>
          </cell>
          <cell r="D208" t="str">
            <v>21.01.07</v>
          </cell>
          <cell r="E208" t="str">
            <v>ESBA</v>
          </cell>
          <cell r="F208">
            <v>16</v>
          </cell>
          <cell r="G208" t="str">
            <v>EG</v>
          </cell>
        </row>
        <row r="209">
          <cell r="A209">
            <v>207</v>
          </cell>
          <cell r="B209" t="str">
            <v>ZOUBA</v>
          </cell>
          <cell r="C209" t="str">
            <v>WALID</v>
          </cell>
          <cell r="D209" t="str">
            <v>27.02.07</v>
          </cell>
          <cell r="E209" t="str">
            <v>ESBA</v>
          </cell>
          <cell r="F209">
            <v>16</v>
          </cell>
          <cell r="G209" t="str">
            <v>EG</v>
          </cell>
        </row>
        <row r="210">
          <cell r="A210">
            <v>208</v>
          </cell>
          <cell r="B210" t="str">
            <v>ARABI</v>
          </cell>
          <cell r="C210" t="str">
            <v>NACER</v>
          </cell>
          <cell r="D210" t="str">
            <v>28.03.07</v>
          </cell>
          <cell r="E210" t="str">
            <v>ESBA</v>
          </cell>
          <cell r="F210">
            <v>16</v>
          </cell>
          <cell r="G210" t="str">
            <v>EG</v>
          </cell>
        </row>
        <row r="211">
          <cell r="A211">
            <v>209</v>
          </cell>
          <cell r="B211" t="str">
            <v>AMAR</v>
          </cell>
          <cell r="C211" t="str">
            <v>HANA</v>
          </cell>
          <cell r="D211" t="str">
            <v>27.05.07</v>
          </cell>
          <cell r="E211" t="str">
            <v>ESBA</v>
          </cell>
          <cell r="F211">
            <v>16</v>
          </cell>
          <cell r="G211" t="str">
            <v>EG</v>
          </cell>
        </row>
        <row r="212">
          <cell r="A212">
            <v>210</v>
          </cell>
          <cell r="B212" t="str">
            <v>BOUMAOUR</v>
          </cell>
          <cell r="C212" t="str">
            <v>ALI RAYAN</v>
          </cell>
          <cell r="D212" t="str">
            <v>26.06.07</v>
          </cell>
          <cell r="E212" t="str">
            <v>ESBA</v>
          </cell>
          <cell r="F212">
            <v>16</v>
          </cell>
          <cell r="G212" t="str">
            <v>EG</v>
          </cell>
        </row>
        <row r="213">
          <cell r="A213">
            <v>211</v>
          </cell>
          <cell r="B213" t="str">
            <v>BOUYAHIAOUI</v>
          </cell>
          <cell r="C213" t="str">
            <v>MOHAMED ISLAM</v>
          </cell>
          <cell r="D213" t="str">
            <v>30.06.07</v>
          </cell>
          <cell r="E213" t="str">
            <v>ESBA</v>
          </cell>
          <cell r="F213">
            <v>16</v>
          </cell>
          <cell r="G213" t="str">
            <v>EG</v>
          </cell>
        </row>
        <row r="214">
          <cell r="A214">
            <v>212</v>
          </cell>
          <cell r="B214" t="str">
            <v>BELGHAZI</v>
          </cell>
          <cell r="C214" t="str">
            <v>LOKMANE</v>
          </cell>
          <cell r="D214" t="str">
            <v>01.12.07</v>
          </cell>
          <cell r="E214" t="str">
            <v>ESBA</v>
          </cell>
          <cell r="F214">
            <v>16</v>
          </cell>
          <cell r="G214" t="str">
            <v>EG</v>
          </cell>
        </row>
        <row r="215">
          <cell r="A215">
            <v>213</v>
          </cell>
          <cell r="B215" t="str">
            <v>DJAMA</v>
          </cell>
          <cell r="C215" t="str">
            <v>EROUANE REDA</v>
          </cell>
          <cell r="D215" t="str">
            <v>12.12.07</v>
          </cell>
          <cell r="E215" t="str">
            <v>ESBA</v>
          </cell>
          <cell r="F215">
            <v>16</v>
          </cell>
          <cell r="G215" t="str">
            <v>EG</v>
          </cell>
        </row>
        <row r="216">
          <cell r="A216">
            <v>214</v>
          </cell>
          <cell r="B216" t="str">
            <v>LOUNISSI</v>
          </cell>
          <cell r="C216" t="str">
            <v xml:space="preserve">MOHAMED </v>
          </cell>
          <cell r="D216" t="str">
            <v>09.06.08</v>
          </cell>
          <cell r="E216" t="str">
            <v>ESBA</v>
          </cell>
          <cell r="F216">
            <v>16</v>
          </cell>
          <cell r="G216" t="str">
            <v>EG</v>
          </cell>
        </row>
        <row r="217">
          <cell r="A217">
            <v>215</v>
          </cell>
          <cell r="B217" t="str">
            <v>MECHANI</v>
          </cell>
          <cell r="C217" t="str">
            <v>AGHILES</v>
          </cell>
          <cell r="D217" t="str">
            <v>28.09.08</v>
          </cell>
          <cell r="E217" t="str">
            <v>ESBA</v>
          </cell>
          <cell r="F217">
            <v>16</v>
          </cell>
          <cell r="G217" t="str">
            <v>EG</v>
          </cell>
        </row>
        <row r="218">
          <cell r="A218">
            <v>216</v>
          </cell>
          <cell r="B218" t="str">
            <v>ALOUACHE</v>
          </cell>
          <cell r="C218" t="str">
            <v>AKRAM</v>
          </cell>
          <cell r="D218" t="str">
            <v>09.10.08</v>
          </cell>
          <cell r="E218" t="str">
            <v>ESBA</v>
          </cell>
          <cell r="F218">
            <v>16</v>
          </cell>
          <cell r="G218" t="str">
            <v>EG</v>
          </cell>
        </row>
        <row r="219">
          <cell r="A219">
            <v>217</v>
          </cell>
          <cell r="B219" t="str">
            <v>RABIA</v>
          </cell>
          <cell r="C219" t="str">
            <v>FETHI</v>
          </cell>
          <cell r="D219" t="str">
            <v>02.09.06</v>
          </cell>
          <cell r="E219" t="str">
            <v>NARBR</v>
          </cell>
          <cell r="F219">
            <v>16</v>
          </cell>
          <cell r="G219" t="str">
            <v>EG</v>
          </cell>
        </row>
        <row r="220">
          <cell r="A220">
            <v>218</v>
          </cell>
          <cell r="B220" t="str">
            <v>BOUMEHDI</v>
          </cell>
          <cell r="C220" t="str">
            <v>ANIS</v>
          </cell>
          <cell r="D220" t="str">
            <v>06.08.06</v>
          </cell>
          <cell r="E220" t="str">
            <v>NARBR</v>
          </cell>
          <cell r="F220">
            <v>16</v>
          </cell>
          <cell r="G220" t="str">
            <v>EG</v>
          </cell>
        </row>
        <row r="221">
          <cell r="A221">
            <v>219</v>
          </cell>
          <cell r="B221" t="str">
            <v>MIRANNILA</v>
          </cell>
          <cell r="C221" t="str">
            <v>MOHAMED</v>
          </cell>
          <cell r="D221" t="str">
            <v>29.10.08</v>
          </cell>
          <cell r="E221" t="str">
            <v>NARBR</v>
          </cell>
          <cell r="F221">
            <v>16</v>
          </cell>
          <cell r="G221" t="str">
            <v>EG</v>
          </cell>
        </row>
        <row r="222">
          <cell r="A222">
            <v>220</v>
          </cell>
          <cell r="B222" t="str">
            <v>DJELIDA</v>
          </cell>
          <cell r="C222" t="str">
            <v>DJASSER IMADEDDINE</v>
          </cell>
          <cell r="D222" t="str">
            <v>15.10.08</v>
          </cell>
          <cell r="E222" t="str">
            <v>NARBR</v>
          </cell>
          <cell r="F222">
            <v>16</v>
          </cell>
          <cell r="G222" t="str">
            <v>EG</v>
          </cell>
        </row>
        <row r="223">
          <cell r="A223">
            <v>221</v>
          </cell>
          <cell r="B223" t="str">
            <v>MAAMERI</v>
          </cell>
          <cell r="C223" t="str">
            <v>ISLAM</v>
          </cell>
          <cell r="D223" t="str">
            <v>06.04.06</v>
          </cell>
          <cell r="E223" t="str">
            <v>NARBR</v>
          </cell>
          <cell r="F223">
            <v>16</v>
          </cell>
          <cell r="G223" t="str">
            <v>EG</v>
          </cell>
        </row>
        <row r="224">
          <cell r="A224">
            <v>222</v>
          </cell>
          <cell r="B224" t="str">
            <v>HENINE</v>
          </cell>
          <cell r="C224" t="str">
            <v>AHMED OUAIL</v>
          </cell>
          <cell r="D224" t="str">
            <v>10.05.07</v>
          </cell>
          <cell r="E224" t="str">
            <v>CRBDB</v>
          </cell>
          <cell r="F224">
            <v>16</v>
          </cell>
          <cell r="G224" t="str">
            <v>EG</v>
          </cell>
        </row>
        <row r="225">
          <cell r="A225">
            <v>223</v>
          </cell>
          <cell r="B225" t="str">
            <v>TAIHI</v>
          </cell>
          <cell r="C225" t="str">
            <v>MONCEF</v>
          </cell>
          <cell r="D225" t="str">
            <v>21.10.07</v>
          </cell>
          <cell r="E225" t="str">
            <v>CRBDB</v>
          </cell>
          <cell r="F225">
            <v>16</v>
          </cell>
          <cell r="G225" t="str">
            <v>EG</v>
          </cell>
        </row>
        <row r="226">
          <cell r="A226">
            <v>224</v>
          </cell>
          <cell r="B226" t="str">
            <v>MESSAR</v>
          </cell>
          <cell r="C226" t="str">
            <v>MED ABDESSLAM</v>
          </cell>
          <cell r="D226" t="str">
            <v>13.11.07</v>
          </cell>
          <cell r="E226" t="str">
            <v>CRBDB</v>
          </cell>
          <cell r="F226">
            <v>16</v>
          </cell>
          <cell r="G226" t="str">
            <v>EG</v>
          </cell>
        </row>
        <row r="227">
          <cell r="A227">
            <v>225</v>
          </cell>
          <cell r="B227" t="str">
            <v xml:space="preserve">MOUZAOUI </v>
          </cell>
          <cell r="C227" t="str">
            <v>SAMY</v>
          </cell>
          <cell r="D227" t="str">
            <v>21.01.07</v>
          </cell>
          <cell r="E227" t="str">
            <v>CRBDB</v>
          </cell>
          <cell r="F227">
            <v>16</v>
          </cell>
          <cell r="G227" t="str">
            <v>EG</v>
          </cell>
        </row>
        <row r="228">
          <cell r="A228">
            <v>226</v>
          </cell>
          <cell r="B228" t="str">
            <v>AZRAR</v>
          </cell>
          <cell r="C228" t="str">
            <v>LAHCENE</v>
          </cell>
          <cell r="D228" t="str">
            <v>13.11.07</v>
          </cell>
          <cell r="E228" t="str">
            <v>CRBDB</v>
          </cell>
          <cell r="F228">
            <v>16</v>
          </cell>
          <cell r="G228" t="str">
            <v>EG</v>
          </cell>
        </row>
        <row r="229">
          <cell r="A229">
            <v>227</v>
          </cell>
          <cell r="B229" t="str">
            <v>BAIA</v>
          </cell>
          <cell r="C229" t="str">
            <v>IMAD</v>
          </cell>
          <cell r="D229" t="str">
            <v>09.09.07</v>
          </cell>
          <cell r="E229" t="str">
            <v>CRBDB</v>
          </cell>
          <cell r="F229">
            <v>16</v>
          </cell>
          <cell r="G229" t="str">
            <v>EG</v>
          </cell>
        </row>
        <row r="230">
          <cell r="A230">
            <v>228</v>
          </cell>
          <cell r="B230" t="str">
            <v xml:space="preserve">BOUCETTA  </v>
          </cell>
          <cell r="C230" t="str">
            <v>ABDELKADER</v>
          </cell>
          <cell r="D230" t="str">
            <v>15.12.06</v>
          </cell>
          <cell r="E230" t="str">
            <v>CRBDB</v>
          </cell>
          <cell r="F230">
            <v>16</v>
          </cell>
          <cell r="G230" t="str">
            <v>EG</v>
          </cell>
        </row>
        <row r="231">
          <cell r="A231">
            <v>229</v>
          </cell>
          <cell r="B231" t="str">
            <v>RABIE</v>
          </cell>
          <cell r="C231" t="str">
            <v>ABDELILLEH</v>
          </cell>
          <cell r="D231" t="str">
            <v>09.02.07</v>
          </cell>
          <cell r="E231" t="str">
            <v>CRBDB</v>
          </cell>
          <cell r="F231">
            <v>16</v>
          </cell>
          <cell r="G231" t="str">
            <v>EG</v>
          </cell>
        </row>
        <row r="232">
          <cell r="A232">
            <v>230</v>
          </cell>
          <cell r="B232" t="str">
            <v>MEBARKI</v>
          </cell>
          <cell r="C232" t="str">
            <v>HOCINE</v>
          </cell>
          <cell r="D232" t="str">
            <v>16.09.07</v>
          </cell>
          <cell r="E232" t="str">
            <v>CRBDB</v>
          </cell>
          <cell r="F232">
            <v>16</v>
          </cell>
          <cell r="G232" t="str">
            <v>EG</v>
          </cell>
        </row>
        <row r="233">
          <cell r="A233">
            <v>231</v>
          </cell>
          <cell r="B233" t="str">
            <v>CHERROUK</v>
          </cell>
          <cell r="C233" t="str">
            <v>ABDERAOUF</v>
          </cell>
          <cell r="D233" t="str">
            <v>10.04.06</v>
          </cell>
          <cell r="E233" t="str">
            <v>CRBDB</v>
          </cell>
          <cell r="F233">
            <v>16</v>
          </cell>
          <cell r="G233" t="str">
            <v>EG</v>
          </cell>
        </row>
        <row r="234">
          <cell r="A234">
            <v>232</v>
          </cell>
          <cell r="B234" t="str">
            <v>BERNI</v>
          </cell>
          <cell r="C234" t="str">
            <v>ANES BACHIR</v>
          </cell>
          <cell r="D234" t="str">
            <v>24.07.06</v>
          </cell>
          <cell r="E234" t="str">
            <v>CRBDB</v>
          </cell>
          <cell r="F234">
            <v>16</v>
          </cell>
          <cell r="G234" t="str">
            <v>EG</v>
          </cell>
        </row>
        <row r="235">
          <cell r="A235">
            <v>233</v>
          </cell>
          <cell r="B235" t="str">
            <v>LAMARA MOHAMED</v>
          </cell>
          <cell r="C235" t="str">
            <v>ISMAIL</v>
          </cell>
          <cell r="D235" t="str">
            <v>14.12.04</v>
          </cell>
          <cell r="E235" t="str">
            <v>NRDI</v>
          </cell>
          <cell r="F235">
            <v>16</v>
          </cell>
          <cell r="G235" t="str">
            <v>EG</v>
          </cell>
        </row>
        <row r="236">
          <cell r="A236">
            <v>234</v>
          </cell>
          <cell r="B236" t="str">
            <v>SAKHRI</v>
          </cell>
          <cell r="C236" t="str">
            <v>ANES</v>
          </cell>
          <cell r="D236" t="str">
            <v>01.11.06</v>
          </cell>
          <cell r="E236" t="str">
            <v>CNN</v>
          </cell>
          <cell r="F236">
            <v>16</v>
          </cell>
          <cell r="G236" t="str">
            <v>EG</v>
          </cell>
        </row>
        <row r="237">
          <cell r="A237">
            <v>235</v>
          </cell>
          <cell r="B237" t="str">
            <v>DOUAMI</v>
          </cell>
          <cell r="C237" t="str">
            <v>NOUH</v>
          </cell>
          <cell r="D237">
            <v>2008</v>
          </cell>
          <cell r="E237" t="str">
            <v>NARBR</v>
          </cell>
          <cell r="F237">
            <v>16</v>
          </cell>
          <cell r="G237" t="str">
            <v>EG</v>
          </cell>
        </row>
        <row r="238">
          <cell r="A238">
            <v>236</v>
          </cell>
          <cell r="B238" t="str">
            <v>TOURKI</v>
          </cell>
          <cell r="C238" t="str">
            <v>ABDESSAMED</v>
          </cell>
          <cell r="D238" t="str">
            <v>20.06.06</v>
          </cell>
          <cell r="E238" t="str">
            <v>SMS</v>
          </cell>
          <cell r="F238">
            <v>16</v>
          </cell>
          <cell r="G238" t="str">
            <v>EG</v>
          </cell>
        </row>
        <row r="239">
          <cell r="A239">
            <v>237</v>
          </cell>
          <cell r="B239" t="str">
            <v>BELABED</v>
          </cell>
          <cell r="C239" t="str">
            <v>HAITHEM</v>
          </cell>
          <cell r="D239" t="str">
            <v>17.07.07</v>
          </cell>
          <cell r="E239" t="str">
            <v>SCOTTO</v>
          </cell>
          <cell r="F239">
            <v>16</v>
          </cell>
          <cell r="G239" t="str">
            <v>EG</v>
          </cell>
        </row>
        <row r="240">
          <cell r="A240">
            <v>238</v>
          </cell>
          <cell r="B240" t="str">
            <v>DISSI</v>
          </cell>
          <cell r="C240" t="str">
            <v>THAMEUR</v>
          </cell>
          <cell r="D240" t="str">
            <v>26.08.06</v>
          </cell>
          <cell r="E240" t="str">
            <v>ASSN</v>
          </cell>
          <cell r="F240">
            <v>16</v>
          </cell>
          <cell r="G240" t="str">
            <v>EG</v>
          </cell>
        </row>
        <row r="241">
          <cell r="A241">
            <v>239</v>
          </cell>
          <cell r="B241" t="str">
            <v>ZAMOUNE</v>
          </cell>
          <cell r="C241" t="str">
            <v>SAMY</v>
          </cell>
          <cell r="D241" t="str">
            <v>10.12.06</v>
          </cell>
          <cell r="E241" t="str">
            <v>ASSN</v>
          </cell>
          <cell r="F241">
            <v>16</v>
          </cell>
          <cell r="G241" t="str">
            <v>EG</v>
          </cell>
        </row>
        <row r="242">
          <cell r="A242">
            <v>240</v>
          </cell>
          <cell r="B242" t="str">
            <v>NADJI</v>
          </cell>
          <cell r="C242" t="str">
            <v>SALAH</v>
          </cell>
          <cell r="D242" t="str">
            <v>07.02.06</v>
          </cell>
          <cell r="E242" t="str">
            <v>CRBDB</v>
          </cell>
          <cell r="F242">
            <v>16</v>
          </cell>
          <cell r="G242" t="str">
            <v>EG</v>
          </cell>
        </row>
        <row r="243">
          <cell r="A243">
            <v>241</v>
          </cell>
          <cell r="B243" t="str">
            <v>DEGHMOUM</v>
          </cell>
          <cell r="C243" t="str">
            <v>YOUNES</v>
          </cell>
          <cell r="D243" t="str">
            <v>10.07.06</v>
          </cell>
          <cell r="E243" t="str">
            <v>TADK</v>
          </cell>
          <cell r="F243">
            <v>16</v>
          </cell>
          <cell r="G243" t="str">
            <v>EG</v>
          </cell>
        </row>
        <row r="244">
          <cell r="A244">
            <v>242</v>
          </cell>
          <cell r="B244" t="str">
            <v>MEZIANE</v>
          </cell>
          <cell r="C244" t="str">
            <v>MONCIF</v>
          </cell>
          <cell r="D244" t="str">
            <v>10.01.06</v>
          </cell>
          <cell r="E244" t="str">
            <v>TADK</v>
          </cell>
          <cell r="F244">
            <v>16</v>
          </cell>
          <cell r="G244" t="str">
            <v>EG</v>
          </cell>
        </row>
        <row r="245">
          <cell r="A245">
            <v>243</v>
          </cell>
          <cell r="B245" t="str">
            <v>MOKRANE</v>
          </cell>
          <cell r="C245" t="str">
            <v>MED AMINE</v>
          </cell>
          <cell r="D245" t="str">
            <v>22.01.06</v>
          </cell>
          <cell r="E245" t="str">
            <v>CAMA</v>
          </cell>
          <cell r="F245">
            <v>16</v>
          </cell>
          <cell r="G245" t="str">
            <v>EG</v>
          </cell>
        </row>
        <row r="246">
          <cell r="A246">
            <v>244</v>
          </cell>
          <cell r="B246" t="str">
            <v>RAMDANE</v>
          </cell>
          <cell r="C246" t="str">
            <v>ANIS BELKACEM</v>
          </cell>
          <cell r="D246" t="str">
            <v>16.03.06</v>
          </cell>
          <cell r="E246" t="str">
            <v>CAMA</v>
          </cell>
          <cell r="F246">
            <v>16</v>
          </cell>
          <cell r="G246" t="str">
            <v>EG</v>
          </cell>
        </row>
        <row r="247">
          <cell r="A247">
            <v>245</v>
          </cell>
          <cell r="B247" t="str">
            <v>EL SOUADI</v>
          </cell>
          <cell r="C247" t="str">
            <v>SAM</v>
          </cell>
          <cell r="D247" t="str">
            <v>17.02.06</v>
          </cell>
          <cell r="E247" t="str">
            <v>CAMA</v>
          </cell>
          <cell r="F247">
            <v>16</v>
          </cell>
          <cell r="G247" t="str">
            <v>EG</v>
          </cell>
        </row>
        <row r="248">
          <cell r="A248">
            <v>246</v>
          </cell>
          <cell r="B248" t="str">
            <v>AIT KACI</v>
          </cell>
          <cell r="C248" t="str">
            <v>MOHAMED</v>
          </cell>
          <cell r="D248" t="str">
            <v>31.07.07</v>
          </cell>
          <cell r="E248" t="str">
            <v>MSM</v>
          </cell>
          <cell r="F248">
            <v>16</v>
          </cell>
          <cell r="G248" t="str">
            <v>EG</v>
          </cell>
        </row>
        <row r="249">
          <cell r="A249">
            <v>247</v>
          </cell>
          <cell r="B249" t="str">
            <v>MAZARI</v>
          </cell>
          <cell r="C249" t="str">
            <v>ADEL</v>
          </cell>
          <cell r="D249" t="str">
            <v>11.04.06</v>
          </cell>
          <cell r="E249" t="str">
            <v>ROC</v>
          </cell>
          <cell r="F249">
            <v>16</v>
          </cell>
          <cell r="G249" t="str">
            <v>EG</v>
          </cell>
        </row>
        <row r="250">
          <cell r="A250">
            <v>248</v>
          </cell>
          <cell r="B250" t="str">
            <v>IZEM</v>
          </cell>
          <cell r="C250" t="str">
            <v>ABDELKRIM</v>
          </cell>
          <cell r="D250" t="str">
            <v>07.10.05</v>
          </cell>
          <cell r="E250" t="str">
            <v>ROC</v>
          </cell>
          <cell r="F250">
            <v>16</v>
          </cell>
          <cell r="G250" t="str">
            <v>EG</v>
          </cell>
        </row>
        <row r="251">
          <cell r="A251">
            <v>249</v>
          </cell>
          <cell r="B251" t="str">
            <v>TLIDJANE</v>
          </cell>
          <cell r="C251" t="str">
            <v>FARID</v>
          </cell>
          <cell r="D251" t="str">
            <v>12.09.06</v>
          </cell>
          <cell r="E251" t="str">
            <v>ROC</v>
          </cell>
          <cell r="F251">
            <v>16</v>
          </cell>
          <cell r="G251" t="str">
            <v>EG</v>
          </cell>
        </row>
        <row r="252">
          <cell r="A252">
            <v>250</v>
          </cell>
          <cell r="B252" t="str">
            <v>BENZEROUK</v>
          </cell>
          <cell r="C252" t="str">
            <v>ADEM</v>
          </cell>
          <cell r="D252" t="str">
            <v>05.06.06</v>
          </cell>
          <cell r="E252" t="str">
            <v>MSM</v>
          </cell>
          <cell r="F252">
            <v>16</v>
          </cell>
          <cell r="G252" t="str">
            <v>EG</v>
          </cell>
        </row>
        <row r="253">
          <cell r="A253">
            <v>251</v>
          </cell>
          <cell r="B253" t="str">
            <v>BENZEROUK</v>
          </cell>
          <cell r="C253" t="str">
            <v>MUSTAPHA</v>
          </cell>
          <cell r="D253" t="str">
            <v>09.12.07</v>
          </cell>
          <cell r="E253" t="str">
            <v>MSM</v>
          </cell>
          <cell r="F253">
            <v>16</v>
          </cell>
          <cell r="G253" t="str">
            <v>EG</v>
          </cell>
        </row>
        <row r="254">
          <cell r="A254">
            <v>252</v>
          </cell>
          <cell r="B254" t="str">
            <v>HAROUADI</v>
          </cell>
          <cell r="C254" t="str">
            <v>FARES</v>
          </cell>
          <cell r="D254" t="str">
            <v>29.10.06</v>
          </cell>
          <cell r="E254" t="str">
            <v>JMHD</v>
          </cell>
          <cell r="F254">
            <v>16</v>
          </cell>
          <cell r="G254" t="str">
            <v>EG</v>
          </cell>
        </row>
        <row r="255">
          <cell r="A255">
            <v>253</v>
          </cell>
          <cell r="B255" t="str">
            <v>HANICHE</v>
          </cell>
          <cell r="C255" t="str">
            <v>SEIFEDDINE</v>
          </cell>
          <cell r="D255" t="str">
            <v>02.10.2006</v>
          </cell>
          <cell r="E255" t="str">
            <v>ESBA</v>
          </cell>
          <cell r="F255">
            <v>16</v>
          </cell>
          <cell r="G255" t="str">
            <v>EG</v>
          </cell>
        </row>
        <row r="256">
          <cell r="A256">
            <v>254</v>
          </cell>
          <cell r="B256" t="str">
            <v>BENAMARA</v>
          </cell>
          <cell r="C256" t="str">
            <v>ABDERAHMENE</v>
          </cell>
          <cell r="D256" t="str">
            <v>14.07.07</v>
          </cell>
          <cell r="E256" t="str">
            <v>JSMBA</v>
          </cell>
          <cell r="F256">
            <v>16</v>
          </cell>
          <cell r="G256" t="str">
            <v>EG</v>
          </cell>
        </row>
        <row r="257">
          <cell r="A257">
            <v>255</v>
          </cell>
          <cell r="B257" t="str">
            <v>HADADI</v>
          </cell>
          <cell r="C257" t="str">
            <v>MALEK</v>
          </cell>
          <cell r="D257" t="str">
            <v>18.10.06</v>
          </cell>
          <cell r="E257" t="str">
            <v>JSMBA</v>
          </cell>
          <cell r="F257">
            <v>16</v>
          </cell>
          <cell r="G257" t="str">
            <v>EG</v>
          </cell>
        </row>
        <row r="258">
          <cell r="A258">
            <v>256</v>
          </cell>
          <cell r="B258" t="str">
            <v>MOHAMMEDI</v>
          </cell>
          <cell r="C258" t="str">
            <v>MONCEF</v>
          </cell>
          <cell r="D258" t="str">
            <v>27.06.06</v>
          </cell>
          <cell r="E258" t="str">
            <v>JSMBA</v>
          </cell>
          <cell r="F258">
            <v>16</v>
          </cell>
          <cell r="G258" t="str">
            <v>EG</v>
          </cell>
        </row>
        <row r="259">
          <cell r="A259">
            <v>257</v>
          </cell>
          <cell r="B259" t="str">
            <v>NAILI</v>
          </cell>
          <cell r="C259" t="str">
            <v>AYOUB</v>
          </cell>
          <cell r="D259" t="str">
            <v>23.6.2006</v>
          </cell>
          <cell r="E259" t="str">
            <v>COB</v>
          </cell>
          <cell r="F259">
            <v>16</v>
          </cell>
          <cell r="G259" t="str">
            <v>EG</v>
          </cell>
        </row>
        <row r="260">
          <cell r="A260">
            <v>258</v>
          </cell>
          <cell r="B260" t="str">
            <v>MENARI</v>
          </cell>
          <cell r="C260" t="str">
            <v>MOHAMED</v>
          </cell>
          <cell r="D260" t="str">
            <v>12.03.08</v>
          </cell>
          <cell r="E260" t="str">
            <v>TRBB</v>
          </cell>
          <cell r="F260">
            <v>16</v>
          </cell>
          <cell r="G260" t="str">
            <v>EG</v>
          </cell>
        </row>
        <row r="261">
          <cell r="A261">
            <v>259</v>
          </cell>
          <cell r="B261" t="str">
            <v>DAHANE</v>
          </cell>
          <cell r="C261" t="str">
            <v>MAHDI</v>
          </cell>
          <cell r="D261" t="str">
            <v>13.02.06</v>
          </cell>
          <cell r="E261" t="str">
            <v>USBZ</v>
          </cell>
          <cell r="F261">
            <v>16</v>
          </cell>
          <cell r="G261" t="str">
            <v>EG</v>
          </cell>
        </row>
        <row r="262">
          <cell r="A262">
            <v>260</v>
          </cell>
          <cell r="B262" t="str">
            <v>AISSANI</v>
          </cell>
          <cell r="C262" t="str">
            <v>RIADH</v>
          </cell>
          <cell r="D262" t="str">
            <v>29.12.08</v>
          </cell>
          <cell r="E262" t="str">
            <v>SMS</v>
          </cell>
          <cell r="F262">
            <v>16</v>
          </cell>
          <cell r="G262" t="str">
            <v>EG</v>
          </cell>
        </row>
        <row r="263">
          <cell r="A263">
            <v>262</v>
          </cell>
          <cell r="B263" t="str">
            <v>DISSI</v>
          </cell>
          <cell r="C263" t="str">
            <v>THAMEUR</v>
          </cell>
          <cell r="D263" t="str">
            <v>26.08.06</v>
          </cell>
          <cell r="E263" t="str">
            <v>ASSN</v>
          </cell>
          <cell r="F263">
            <v>16</v>
          </cell>
          <cell r="G263" t="str">
            <v>EG</v>
          </cell>
        </row>
        <row r="264">
          <cell r="A264">
            <v>263</v>
          </cell>
          <cell r="B264" t="str">
            <v>CHERFAOUI</v>
          </cell>
          <cell r="C264" t="str">
            <v>REDA</v>
          </cell>
          <cell r="D264" t="str">
            <v>14.06.08</v>
          </cell>
          <cell r="E264" t="str">
            <v>ASSN</v>
          </cell>
          <cell r="F264">
            <v>16</v>
          </cell>
          <cell r="G264" t="str">
            <v>EG</v>
          </cell>
        </row>
        <row r="265">
          <cell r="A265">
            <v>264</v>
          </cell>
          <cell r="B265" t="str">
            <v>OUAMRI</v>
          </cell>
          <cell r="C265" t="str">
            <v>ENZO</v>
          </cell>
          <cell r="D265" t="str">
            <v>02.02.08</v>
          </cell>
          <cell r="E265" t="str">
            <v>ASSN</v>
          </cell>
          <cell r="F265">
            <v>16</v>
          </cell>
          <cell r="G265" t="str">
            <v>EG</v>
          </cell>
        </row>
        <row r="266">
          <cell r="A266">
            <v>265</v>
          </cell>
          <cell r="B266" t="str">
            <v>NADJI</v>
          </cell>
          <cell r="C266" t="str">
            <v>SALEH</v>
          </cell>
          <cell r="D266" t="str">
            <v>07.02.06</v>
          </cell>
          <cell r="E266" t="str">
            <v>CRBDB</v>
          </cell>
          <cell r="F266">
            <v>16</v>
          </cell>
          <cell r="G266" t="str">
            <v>EG</v>
          </cell>
        </row>
        <row r="267">
          <cell r="A267">
            <v>266</v>
          </cell>
          <cell r="B267" t="str">
            <v>BENNAFLER</v>
          </cell>
          <cell r="C267" t="str">
            <v>MED AMINE</v>
          </cell>
          <cell r="D267" t="str">
            <v>20.02.06</v>
          </cell>
          <cell r="E267" t="str">
            <v>ESR</v>
          </cell>
          <cell r="F267">
            <v>16</v>
          </cell>
          <cell r="G267" t="str">
            <v>EG</v>
          </cell>
        </row>
        <row r="268">
          <cell r="A268">
            <v>267</v>
          </cell>
          <cell r="B268" t="str">
            <v>BOUCENNA</v>
          </cell>
          <cell r="C268" t="str">
            <v>AMINE</v>
          </cell>
          <cell r="D268" t="str">
            <v>08.11.07</v>
          </cell>
          <cell r="E268" t="str">
            <v>ESR</v>
          </cell>
          <cell r="F268">
            <v>16</v>
          </cell>
          <cell r="G268" t="str">
            <v>EG</v>
          </cell>
        </row>
        <row r="269">
          <cell r="A269">
            <v>268</v>
          </cell>
          <cell r="B269" t="str">
            <v>ALLOUNE</v>
          </cell>
          <cell r="C269" t="str">
            <v>CHAMSEDDINE</v>
          </cell>
          <cell r="D269" t="str">
            <v>30.01.08</v>
          </cell>
          <cell r="E269" t="str">
            <v>NRBS</v>
          </cell>
          <cell r="F269">
            <v>16</v>
          </cell>
          <cell r="G269" t="str">
            <v>EG</v>
          </cell>
        </row>
        <row r="270">
          <cell r="A270">
            <v>269</v>
          </cell>
          <cell r="B270" t="str">
            <v>DERDOUM</v>
          </cell>
          <cell r="C270" t="str">
            <v>NADIR</v>
          </cell>
          <cell r="D270" t="str">
            <v>07.11.07</v>
          </cell>
          <cell r="E270" t="str">
            <v>OAB</v>
          </cell>
          <cell r="F270">
            <v>16</v>
          </cell>
          <cell r="G270" t="str">
            <v>EG</v>
          </cell>
        </row>
        <row r="271">
          <cell r="A271">
            <v>270</v>
          </cell>
          <cell r="B271" t="str">
            <v>MAMARET</v>
          </cell>
          <cell r="C271" t="str">
            <v>ISMAIL</v>
          </cell>
          <cell r="D271" t="str">
            <v>04.06.07</v>
          </cell>
          <cell r="E271" t="str">
            <v>OAB</v>
          </cell>
          <cell r="F271">
            <v>16</v>
          </cell>
          <cell r="G271" t="str">
            <v>EG</v>
          </cell>
        </row>
        <row r="272">
          <cell r="A272">
            <v>271</v>
          </cell>
          <cell r="B272" t="str">
            <v>TADJ</v>
          </cell>
          <cell r="C272" t="str">
            <v>AKRAM</v>
          </cell>
          <cell r="D272" t="str">
            <v>17.10.06</v>
          </cell>
          <cell r="E272" t="str">
            <v>OAB</v>
          </cell>
          <cell r="F272">
            <v>16</v>
          </cell>
          <cell r="G272" t="str">
            <v>EG</v>
          </cell>
        </row>
        <row r="273">
          <cell r="A273">
            <v>272</v>
          </cell>
          <cell r="B273" t="str">
            <v>CHIBANI</v>
          </cell>
          <cell r="C273" t="str">
            <v>ZOUHIR</v>
          </cell>
          <cell r="D273" t="str">
            <v>19.08.07</v>
          </cell>
          <cell r="E273" t="str">
            <v>UFAH</v>
          </cell>
          <cell r="F273">
            <v>16</v>
          </cell>
          <cell r="G273" t="str">
            <v>EG</v>
          </cell>
        </row>
        <row r="274">
          <cell r="A274">
            <v>273</v>
          </cell>
          <cell r="B274" t="str">
            <v>BOUNEFFA</v>
          </cell>
          <cell r="C274" t="str">
            <v>A. RAMZI</v>
          </cell>
          <cell r="D274" t="str">
            <v>17.03.07</v>
          </cell>
          <cell r="E274" t="str">
            <v>UFAH</v>
          </cell>
          <cell r="F274">
            <v>16</v>
          </cell>
          <cell r="G274" t="str">
            <v>EG</v>
          </cell>
        </row>
        <row r="275">
          <cell r="A275">
            <v>274</v>
          </cell>
          <cell r="B275" t="str">
            <v>BOULAICHE</v>
          </cell>
          <cell r="C275" t="str">
            <v>ZAKARIA</v>
          </cell>
          <cell r="D275" t="str">
            <v>21.07.08</v>
          </cell>
          <cell r="E275" t="str">
            <v>UFAH</v>
          </cell>
          <cell r="F275">
            <v>16</v>
          </cell>
          <cell r="G275" t="str">
            <v>EG</v>
          </cell>
        </row>
        <row r="276">
          <cell r="A276">
            <v>275</v>
          </cell>
          <cell r="B276" t="str">
            <v>BEKOUCHE</v>
          </cell>
          <cell r="C276" t="str">
            <v>M. AYMEN</v>
          </cell>
          <cell r="D276" t="str">
            <v>17.11.06</v>
          </cell>
          <cell r="E276" t="str">
            <v>UFAH</v>
          </cell>
          <cell r="F276">
            <v>16</v>
          </cell>
          <cell r="G276" t="str">
            <v>EG</v>
          </cell>
        </row>
        <row r="277">
          <cell r="A277">
            <v>276</v>
          </cell>
          <cell r="B277" t="str">
            <v>RAHMANI</v>
          </cell>
          <cell r="C277" t="str">
            <v>A. YASSER</v>
          </cell>
          <cell r="D277" t="str">
            <v>16.09.06</v>
          </cell>
          <cell r="E277" t="str">
            <v>UFAH</v>
          </cell>
          <cell r="F277">
            <v>16</v>
          </cell>
          <cell r="G277" t="str">
            <v>EG</v>
          </cell>
        </row>
        <row r="278">
          <cell r="A278">
            <v>277</v>
          </cell>
          <cell r="B278" t="str">
            <v>BOUROUINA</v>
          </cell>
          <cell r="C278" t="str">
            <v>AHMED</v>
          </cell>
          <cell r="D278" t="str">
            <v>23.10.06</v>
          </cell>
          <cell r="E278" t="str">
            <v>UFAH</v>
          </cell>
          <cell r="F278">
            <v>16</v>
          </cell>
          <cell r="G278" t="str">
            <v>EG</v>
          </cell>
        </row>
        <row r="279">
          <cell r="A279">
            <v>278</v>
          </cell>
          <cell r="B279" t="str">
            <v>BENZIDOUNE</v>
          </cell>
          <cell r="C279" t="str">
            <v>M. NADIR</v>
          </cell>
          <cell r="D279" t="str">
            <v>08.03.06</v>
          </cell>
          <cell r="E279" t="str">
            <v>UFAH</v>
          </cell>
          <cell r="F279">
            <v>16</v>
          </cell>
          <cell r="G279" t="str">
            <v>EG</v>
          </cell>
        </row>
        <row r="280">
          <cell r="A280">
            <v>279</v>
          </cell>
          <cell r="B280" t="str">
            <v>BOUMENTIT</v>
          </cell>
          <cell r="C280" t="str">
            <v>A. MOUMEN</v>
          </cell>
          <cell r="D280" t="str">
            <v>24.06.06</v>
          </cell>
          <cell r="E280" t="str">
            <v>UFAH</v>
          </cell>
          <cell r="F280">
            <v>16</v>
          </cell>
          <cell r="G280" t="str">
            <v>EG</v>
          </cell>
        </row>
        <row r="281">
          <cell r="A281">
            <v>280</v>
          </cell>
          <cell r="B281" t="str">
            <v>BOUKERMA</v>
          </cell>
          <cell r="C281" t="str">
            <v>ANIS</v>
          </cell>
          <cell r="D281" t="str">
            <v>22.01.06</v>
          </cell>
          <cell r="E281" t="str">
            <v>ARBEE</v>
          </cell>
          <cell r="F281">
            <v>16</v>
          </cell>
          <cell r="G281" t="str">
            <v>EG</v>
          </cell>
        </row>
        <row r="282">
          <cell r="A282">
            <v>281</v>
          </cell>
          <cell r="B282" t="str">
            <v>SAIAK</v>
          </cell>
          <cell r="C282" t="str">
            <v>AYOUB</v>
          </cell>
          <cell r="D282" t="str">
            <v>11.03.06</v>
          </cell>
          <cell r="E282" t="str">
            <v>ARBEE</v>
          </cell>
          <cell r="F282">
            <v>16</v>
          </cell>
          <cell r="G282" t="str">
            <v>EG</v>
          </cell>
        </row>
        <row r="283">
          <cell r="A283">
            <v>282</v>
          </cell>
          <cell r="B283" t="str">
            <v>LEFKI</v>
          </cell>
          <cell r="C283" t="str">
            <v>FOUAD</v>
          </cell>
          <cell r="D283" t="str">
            <v>05.05.08</v>
          </cell>
          <cell r="E283" t="str">
            <v>NBM</v>
          </cell>
          <cell r="F283">
            <v>16</v>
          </cell>
          <cell r="G283" t="str">
            <v>EG</v>
          </cell>
        </row>
        <row r="284">
          <cell r="A284">
            <v>283</v>
          </cell>
          <cell r="B284" t="str">
            <v>HAMDI</v>
          </cell>
          <cell r="C284" t="str">
            <v>MED AKRAM</v>
          </cell>
          <cell r="D284" t="str">
            <v>31.05.07</v>
          </cell>
          <cell r="E284" t="str">
            <v>NBM</v>
          </cell>
          <cell r="F284">
            <v>16</v>
          </cell>
          <cell r="G284" t="str">
            <v>EG</v>
          </cell>
        </row>
        <row r="285">
          <cell r="A285">
            <v>284</v>
          </cell>
          <cell r="B285" t="str">
            <v>DELOUM</v>
          </cell>
          <cell r="C285" t="str">
            <v>AYMEN NOUFEL</v>
          </cell>
          <cell r="D285" t="str">
            <v>04.03.06</v>
          </cell>
          <cell r="E285" t="str">
            <v>CRBBE</v>
          </cell>
          <cell r="F285">
            <v>16</v>
          </cell>
          <cell r="G285" t="str">
            <v>EG</v>
          </cell>
        </row>
        <row r="286">
          <cell r="A286">
            <v>285</v>
          </cell>
          <cell r="B286" t="str">
            <v>LEFKI</v>
          </cell>
          <cell r="C286" t="str">
            <v>EL HADI</v>
          </cell>
          <cell r="D286" t="str">
            <v>09.07.06</v>
          </cell>
          <cell r="E286" t="str">
            <v>NBM</v>
          </cell>
          <cell r="F286">
            <v>16</v>
          </cell>
          <cell r="G286" t="str">
            <v>EG</v>
          </cell>
        </row>
        <row r="287">
          <cell r="A287">
            <v>286</v>
          </cell>
          <cell r="B287" t="str">
            <v>BRAHIMI</v>
          </cell>
          <cell r="C287" t="str">
            <v>ABDELLAH</v>
          </cell>
          <cell r="D287" t="str">
            <v>27.05.07</v>
          </cell>
          <cell r="E287" t="str">
            <v>CNN</v>
          </cell>
          <cell r="F287">
            <v>16</v>
          </cell>
          <cell r="G287" t="str">
            <v>EG</v>
          </cell>
        </row>
        <row r="288">
          <cell r="A288">
            <v>287</v>
          </cell>
          <cell r="B288" t="str">
            <v>METNANI</v>
          </cell>
          <cell r="C288" t="str">
            <v>KYNAN</v>
          </cell>
          <cell r="D288" t="str">
            <v>25.11.08</v>
          </cell>
          <cell r="E288" t="str">
            <v>CNN</v>
          </cell>
          <cell r="F288">
            <v>16</v>
          </cell>
          <cell r="G288" t="str">
            <v>EG</v>
          </cell>
        </row>
        <row r="289">
          <cell r="A289">
            <v>288</v>
          </cell>
          <cell r="B289" t="str">
            <v>OUZAR</v>
          </cell>
          <cell r="C289" t="str">
            <v>ALI</v>
          </cell>
          <cell r="D289" t="str">
            <v>17.07.07</v>
          </cell>
          <cell r="E289" t="str">
            <v>CRBBE</v>
          </cell>
          <cell r="F289">
            <v>16</v>
          </cell>
          <cell r="G289" t="str">
            <v>EG</v>
          </cell>
        </row>
        <row r="290">
          <cell r="A290">
            <v>289</v>
          </cell>
          <cell r="B290" t="str">
            <v>OUZAR</v>
          </cell>
          <cell r="C290" t="str">
            <v>MED YACINE</v>
          </cell>
          <cell r="D290" t="str">
            <v>25.05.06</v>
          </cell>
          <cell r="E290" t="str">
            <v>CRBBE</v>
          </cell>
          <cell r="F290">
            <v>16</v>
          </cell>
          <cell r="G290" t="str">
            <v>EG</v>
          </cell>
        </row>
        <row r="291">
          <cell r="A291">
            <v>290</v>
          </cell>
          <cell r="B291" t="str">
            <v>ABDELHAMID</v>
          </cell>
          <cell r="C291" t="str">
            <v>RAYAN</v>
          </cell>
          <cell r="D291" t="str">
            <v>14.07.07</v>
          </cell>
          <cell r="E291" t="str">
            <v>CRBDB</v>
          </cell>
          <cell r="F291">
            <v>16</v>
          </cell>
          <cell r="G291" t="str">
            <v>EG</v>
          </cell>
        </row>
        <row r="292">
          <cell r="A292">
            <v>291</v>
          </cell>
          <cell r="B292" t="str">
            <v>HOCINE</v>
          </cell>
          <cell r="C292" t="str">
            <v>RAOUF</v>
          </cell>
          <cell r="D292" t="str">
            <v>20.05.06</v>
          </cell>
          <cell r="E292" t="str">
            <v>CRBDB</v>
          </cell>
          <cell r="F292">
            <v>16</v>
          </cell>
          <cell r="G292" t="str">
            <v>EG</v>
          </cell>
        </row>
        <row r="293">
          <cell r="A293">
            <v>292</v>
          </cell>
          <cell r="B293" t="str">
            <v>AISSANI</v>
          </cell>
          <cell r="C293" t="str">
            <v>YOUCEF</v>
          </cell>
          <cell r="D293" t="str">
            <v>20.12.06</v>
          </cell>
          <cell r="E293" t="str">
            <v>CRBDB</v>
          </cell>
          <cell r="F293">
            <v>16</v>
          </cell>
          <cell r="G293" t="str">
            <v>EG</v>
          </cell>
        </row>
        <row r="294">
          <cell r="A294">
            <v>293</v>
          </cell>
          <cell r="B294" t="str">
            <v>BENZEROUG</v>
          </cell>
          <cell r="C294" t="str">
            <v>ADEM</v>
          </cell>
          <cell r="D294" t="str">
            <v>05.06.06</v>
          </cell>
          <cell r="E294" t="str">
            <v>MSM</v>
          </cell>
          <cell r="F294">
            <v>16</v>
          </cell>
          <cell r="G294" t="str">
            <v>EG</v>
          </cell>
        </row>
        <row r="295">
          <cell r="A295">
            <v>294</v>
          </cell>
          <cell r="B295" t="str">
            <v>BENZEROUG</v>
          </cell>
          <cell r="C295" t="str">
            <v>MUSTAPHA</v>
          </cell>
          <cell r="D295" t="str">
            <v>09.12.07</v>
          </cell>
          <cell r="E295" t="str">
            <v>MSM</v>
          </cell>
          <cell r="F295">
            <v>16</v>
          </cell>
          <cell r="G295" t="str">
            <v>EG</v>
          </cell>
        </row>
        <row r="296">
          <cell r="A296">
            <v>295</v>
          </cell>
          <cell r="B296" t="str">
            <v>LAMARA</v>
          </cell>
          <cell r="C296" t="str">
            <v>MOHAMED</v>
          </cell>
          <cell r="D296" t="str">
            <v>24.12.07</v>
          </cell>
          <cell r="E296" t="str">
            <v>MSM</v>
          </cell>
          <cell r="F296">
            <v>16</v>
          </cell>
          <cell r="G296" t="str">
            <v>EG</v>
          </cell>
        </row>
        <row r="297">
          <cell r="A297">
            <v>296</v>
          </cell>
          <cell r="B297" t="str">
            <v>AISSANI</v>
          </cell>
          <cell r="C297" t="str">
            <v>MEHDI</v>
          </cell>
          <cell r="D297" t="str">
            <v>02.01.06</v>
          </cell>
          <cell r="E297" t="str">
            <v>MSM</v>
          </cell>
          <cell r="F297">
            <v>16</v>
          </cell>
          <cell r="G297" t="str">
            <v>EG</v>
          </cell>
        </row>
        <row r="298">
          <cell r="A298">
            <v>297</v>
          </cell>
          <cell r="B298" t="str">
            <v>BAYA</v>
          </cell>
          <cell r="C298" t="str">
            <v>MED RAMY</v>
          </cell>
          <cell r="D298" t="str">
            <v>11.01.06</v>
          </cell>
          <cell r="E298" t="str">
            <v>MSM</v>
          </cell>
          <cell r="F298">
            <v>16</v>
          </cell>
          <cell r="G298" t="str">
            <v>EG</v>
          </cell>
        </row>
        <row r="299">
          <cell r="A299">
            <v>298</v>
          </cell>
          <cell r="B299" t="str">
            <v>HAFIDI</v>
          </cell>
          <cell r="C299" t="str">
            <v>MED AYMEN</v>
          </cell>
          <cell r="D299" t="str">
            <v>30.03.07</v>
          </cell>
          <cell r="E299" t="str">
            <v>OAB</v>
          </cell>
          <cell r="F299">
            <v>16</v>
          </cell>
          <cell r="G299" t="str">
            <v>EG</v>
          </cell>
        </row>
        <row r="300">
          <cell r="A300">
            <v>299</v>
          </cell>
          <cell r="B300" t="str">
            <v>KERKACHE</v>
          </cell>
          <cell r="C300" t="str">
            <v>ABDELKADER</v>
          </cell>
          <cell r="D300" t="str">
            <v>27.04.06</v>
          </cell>
          <cell r="E300" t="str">
            <v>OAB</v>
          </cell>
          <cell r="F300">
            <v>16</v>
          </cell>
          <cell r="G300" t="str">
            <v>EG</v>
          </cell>
        </row>
        <row r="301">
          <cell r="A301">
            <v>300</v>
          </cell>
          <cell r="B301" t="str">
            <v>DJOULLAH</v>
          </cell>
          <cell r="C301" t="str">
            <v>ABDERRAHMANE</v>
          </cell>
          <cell r="D301" t="str">
            <v>12.05.06</v>
          </cell>
          <cell r="E301" t="str">
            <v>OSM</v>
          </cell>
          <cell r="F301">
            <v>16</v>
          </cell>
          <cell r="G301" t="str">
            <v>EG</v>
          </cell>
        </row>
        <row r="302">
          <cell r="A302">
            <v>301</v>
          </cell>
          <cell r="B302" t="str">
            <v>BERKANE</v>
          </cell>
          <cell r="C302" t="str">
            <v>MEHDI YACINE</v>
          </cell>
          <cell r="D302" t="str">
            <v>18.03.06</v>
          </cell>
          <cell r="E302" t="str">
            <v>OSM</v>
          </cell>
          <cell r="F302">
            <v>16</v>
          </cell>
          <cell r="G302" t="str">
            <v>EG</v>
          </cell>
        </row>
        <row r="303">
          <cell r="A303">
            <v>302</v>
          </cell>
          <cell r="B303" t="str">
            <v>MAHRAZ</v>
          </cell>
          <cell r="C303" t="str">
            <v>ABDESSALEM</v>
          </cell>
          <cell r="D303" t="str">
            <v>09.10.06</v>
          </cell>
          <cell r="E303" t="str">
            <v>OSM</v>
          </cell>
          <cell r="F303">
            <v>16</v>
          </cell>
          <cell r="G303" t="str">
            <v>EG</v>
          </cell>
        </row>
        <row r="304">
          <cell r="A304">
            <v>303</v>
          </cell>
          <cell r="B304" t="str">
            <v>BOUCHENE</v>
          </cell>
          <cell r="C304" t="str">
            <v>MOHAMMED AMINE</v>
          </cell>
          <cell r="D304" t="str">
            <v>21.03.06</v>
          </cell>
          <cell r="E304" t="str">
            <v>OSM</v>
          </cell>
          <cell r="F304">
            <v>16</v>
          </cell>
          <cell r="G304" t="str">
            <v>EG</v>
          </cell>
        </row>
        <row r="305">
          <cell r="A305">
            <v>304</v>
          </cell>
          <cell r="B305" t="str">
            <v>DJENAN SALAH</v>
          </cell>
          <cell r="C305" t="str">
            <v>FARES</v>
          </cell>
          <cell r="D305" t="str">
            <v>28.06.06</v>
          </cell>
          <cell r="E305" t="str">
            <v>OSM</v>
          </cell>
          <cell r="F305">
            <v>16</v>
          </cell>
          <cell r="G305" t="str">
            <v>EG</v>
          </cell>
        </row>
        <row r="306">
          <cell r="A306">
            <v>305</v>
          </cell>
          <cell r="B306" t="str">
            <v>KHEDIMALLAH</v>
          </cell>
          <cell r="C306" t="str">
            <v>ABDENOUR</v>
          </cell>
          <cell r="D306" t="str">
            <v>30.03.06</v>
          </cell>
          <cell r="E306" t="str">
            <v>OSM</v>
          </cell>
          <cell r="F306">
            <v>16</v>
          </cell>
          <cell r="G306" t="str">
            <v>EG</v>
          </cell>
        </row>
        <row r="307">
          <cell r="A307">
            <v>306</v>
          </cell>
          <cell r="B307" t="str">
            <v>TELLACHE</v>
          </cell>
          <cell r="C307" t="str">
            <v>MOHAMED AMINE</v>
          </cell>
          <cell r="D307" t="str">
            <v>04.03.07</v>
          </cell>
          <cell r="E307" t="str">
            <v>OSM</v>
          </cell>
          <cell r="F307">
            <v>16</v>
          </cell>
          <cell r="G307" t="str">
            <v>EG</v>
          </cell>
        </row>
        <row r="308">
          <cell r="A308">
            <v>307</v>
          </cell>
          <cell r="B308" t="str">
            <v>ALLEK</v>
          </cell>
          <cell r="C308" t="str">
            <v>WALID BELAID</v>
          </cell>
          <cell r="D308" t="str">
            <v>14.11.07</v>
          </cell>
          <cell r="E308" t="str">
            <v>OSM</v>
          </cell>
          <cell r="F308">
            <v>16</v>
          </cell>
          <cell r="G308" t="str">
            <v>EG</v>
          </cell>
        </row>
        <row r="309">
          <cell r="A309">
            <v>308</v>
          </cell>
          <cell r="B309" t="str">
            <v>LAIB</v>
          </cell>
          <cell r="C309" t="str">
            <v>RAYANE ISLAM</v>
          </cell>
          <cell r="D309" t="str">
            <v>27.08.07</v>
          </cell>
          <cell r="E309" t="str">
            <v>OSM</v>
          </cell>
          <cell r="F309">
            <v>16</v>
          </cell>
          <cell r="G309" t="str">
            <v>EG</v>
          </cell>
        </row>
        <row r="310">
          <cell r="A310">
            <v>309</v>
          </cell>
          <cell r="B310" t="str">
            <v>BOUCHENE</v>
          </cell>
          <cell r="C310" t="str">
            <v>NEDJMEDDINE</v>
          </cell>
          <cell r="D310" t="str">
            <v>26.03.07</v>
          </cell>
          <cell r="E310" t="str">
            <v>OSM</v>
          </cell>
          <cell r="F310">
            <v>16</v>
          </cell>
          <cell r="G310" t="str">
            <v>EG</v>
          </cell>
        </row>
        <row r="311">
          <cell r="A311">
            <v>310</v>
          </cell>
          <cell r="B311" t="str">
            <v>KHALDI</v>
          </cell>
          <cell r="C311" t="str">
            <v>ABDELGHANI</v>
          </cell>
          <cell r="D311" t="str">
            <v>23.03.08</v>
          </cell>
          <cell r="E311" t="str">
            <v>OSM</v>
          </cell>
          <cell r="F311">
            <v>16</v>
          </cell>
          <cell r="G311" t="str">
            <v>EG</v>
          </cell>
        </row>
        <row r="312">
          <cell r="A312">
            <v>311</v>
          </cell>
          <cell r="B312" t="str">
            <v>YOUSFI</v>
          </cell>
          <cell r="C312" t="str">
            <v>MONCEF ABDELMALIK</v>
          </cell>
          <cell r="D312" t="str">
            <v>17.12.08</v>
          </cell>
          <cell r="E312" t="str">
            <v>OSM</v>
          </cell>
          <cell r="F312">
            <v>16</v>
          </cell>
          <cell r="G312" t="str">
            <v>EG</v>
          </cell>
        </row>
        <row r="313">
          <cell r="A313">
            <v>312</v>
          </cell>
          <cell r="B313" t="str">
            <v>NEMMAR</v>
          </cell>
          <cell r="C313" t="str">
            <v>AYMEN</v>
          </cell>
          <cell r="D313" t="str">
            <v>26.01.06</v>
          </cell>
          <cell r="E313" t="str">
            <v>SMS</v>
          </cell>
          <cell r="F313">
            <v>16</v>
          </cell>
          <cell r="G313" t="str">
            <v>EG</v>
          </cell>
        </row>
        <row r="314">
          <cell r="A314">
            <v>313</v>
          </cell>
          <cell r="B314" t="str">
            <v>TAZEROUT</v>
          </cell>
          <cell r="C314" t="str">
            <v>YOUCEF</v>
          </cell>
          <cell r="D314" t="str">
            <v>25.08.07</v>
          </cell>
          <cell r="E314" t="str">
            <v>SMS</v>
          </cell>
          <cell r="F314">
            <v>16</v>
          </cell>
          <cell r="G314" t="str">
            <v>EG</v>
          </cell>
        </row>
        <row r="315">
          <cell r="A315">
            <v>314</v>
          </cell>
          <cell r="B315" t="str">
            <v>GUEROUABI</v>
          </cell>
          <cell r="C315" t="str">
            <v>HICHEM</v>
          </cell>
          <cell r="D315" t="str">
            <v>28.01.07</v>
          </cell>
          <cell r="E315" t="str">
            <v>SMS</v>
          </cell>
          <cell r="F315">
            <v>16</v>
          </cell>
          <cell r="G315" t="str">
            <v>EG</v>
          </cell>
        </row>
        <row r="316">
          <cell r="A316">
            <v>315</v>
          </cell>
          <cell r="B316" t="str">
            <v>KSOURI</v>
          </cell>
          <cell r="C316" t="str">
            <v>NOAMANE</v>
          </cell>
          <cell r="D316" t="str">
            <v>21.10.08</v>
          </cell>
          <cell r="E316" t="str">
            <v>WBR</v>
          </cell>
          <cell r="F316">
            <v>16</v>
          </cell>
          <cell r="G316" t="str">
            <v>EG</v>
          </cell>
        </row>
        <row r="317">
          <cell r="A317">
            <v>317</v>
          </cell>
          <cell r="B317" t="str">
            <v>BOUAITICHE</v>
          </cell>
          <cell r="C317" t="str">
            <v>WASSIM</v>
          </cell>
          <cell r="D317" t="str">
            <v>13.07.08</v>
          </cell>
          <cell r="E317" t="str">
            <v>ATRC</v>
          </cell>
          <cell r="F317">
            <v>16</v>
          </cell>
          <cell r="G317" t="str">
            <v>EG</v>
          </cell>
        </row>
        <row r="318">
          <cell r="A318">
            <v>318</v>
          </cell>
          <cell r="B318" t="str">
            <v>DAHBAOUI</v>
          </cell>
          <cell r="C318" t="str">
            <v>IMAD EDDINE</v>
          </cell>
          <cell r="D318" t="str">
            <v>04.09.06</v>
          </cell>
          <cell r="E318" t="str">
            <v>ATRC</v>
          </cell>
          <cell r="F318">
            <v>16</v>
          </cell>
          <cell r="G318" t="str">
            <v>EG</v>
          </cell>
        </row>
        <row r="319">
          <cell r="A319">
            <v>321</v>
          </cell>
          <cell r="B319" t="str">
            <v>ZAOUALI</v>
          </cell>
          <cell r="C319" t="str">
            <v>ABDELLAH ADEM</v>
          </cell>
          <cell r="D319" t="str">
            <v>20.07.08</v>
          </cell>
          <cell r="E319" t="str">
            <v>ATRC</v>
          </cell>
          <cell r="F319">
            <v>16</v>
          </cell>
          <cell r="G319" t="str">
            <v>EG</v>
          </cell>
        </row>
        <row r="320">
          <cell r="A320">
            <v>323</v>
          </cell>
          <cell r="B320" t="str">
            <v>TOUALBI</v>
          </cell>
          <cell r="C320" t="str">
            <v>WASSIM</v>
          </cell>
          <cell r="D320">
            <v>2007</v>
          </cell>
          <cell r="E320" t="str">
            <v>ATRC</v>
          </cell>
          <cell r="F320">
            <v>16</v>
          </cell>
          <cell r="G320" t="str">
            <v>EG</v>
          </cell>
        </row>
        <row r="321">
          <cell r="A321">
            <v>325</v>
          </cell>
          <cell r="B321" t="str">
            <v xml:space="preserve">AZOUG </v>
          </cell>
          <cell r="C321" t="str">
            <v>ABDELKRIM</v>
          </cell>
          <cell r="D321" t="str">
            <v>23.01.06</v>
          </cell>
          <cell r="E321" t="str">
            <v>ASSN</v>
          </cell>
          <cell r="F321">
            <v>16</v>
          </cell>
          <cell r="G321" t="str">
            <v>EG</v>
          </cell>
        </row>
        <row r="322">
          <cell r="A322">
            <v>324</v>
          </cell>
          <cell r="B322" t="str">
            <v>BENA</v>
          </cell>
          <cell r="C322" t="str">
            <v>AMAYAS</v>
          </cell>
          <cell r="D322" t="str">
            <v>30.08.07</v>
          </cell>
          <cell r="E322" t="str">
            <v>NRBS</v>
          </cell>
          <cell r="F322">
            <v>16</v>
          </cell>
          <cell r="G322" t="str">
            <v>EG</v>
          </cell>
        </row>
      </sheetData>
      <sheetData sheetId="2" refreshError="1">
        <row r="1">
          <cell r="A1" t="str">
            <v>DOSS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\</v>
          </cell>
          <cell r="C2" t="str">
            <v>\</v>
          </cell>
          <cell r="D2" t="str">
            <v>\</v>
          </cell>
          <cell r="E2" t="str">
            <v>\</v>
          </cell>
          <cell r="F2" t="str">
            <v>\</v>
          </cell>
          <cell r="G2" t="str">
            <v>\</v>
          </cell>
        </row>
        <row r="3">
          <cell r="A3">
            <v>1</v>
          </cell>
          <cell r="B3" t="str">
            <v>ZEKRI</v>
          </cell>
          <cell r="C3" t="str">
            <v>YASMINE</v>
          </cell>
          <cell r="D3" t="str">
            <v>18.10.05</v>
          </cell>
          <cell r="E3" t="str">
            <v>ASSN</v>
          </cell>
          <cell r="F3">
            <v>16</v>
          </cell>
          <cell r="G3" t="str">
            <v>BF</v>
          </cell>
        </row>
        <row r="4">
          <cell r="A4">
            <v>2</v>
          </cell>
          <cell r="B4" t="str">
            <v>ABBASSI</v>
          </cell>
          <cell r="C4" t="str">
            <v>AMIRA</v>
          </cell>
          <cell r="D4" t="str">
            <v>12.10.05</v>
          </cell>
          <cell r="E4" t="str">
            <v>ASSN</v>
          </cell>
          <cell r="F4">
            <v>16</v>
          </cell>
          <cell r="G4" t="str">
            <v>BF</v>
          </cell>
        </row>
        <row r="5">
          <cell r="A5">
            <v>3</v>
          </cell>
          <cell r="B5" t="str">
            <v>BENAMER BELKACEM</v>
          </cell>
          <cell r="C5" t="str">
            <v>LIZA</v>
          </cell>
          <cell r="D5" t="str">
            <v>26.10.04</v>
          </cell>
          <cell r="E5" t="str">
            <v>ASSN</v>
          </cell>
          <cell r="F5">
            <v>16</v>
          </cell>
          <cell r="G5" t="str">
            <v>BF</v>
          </cell>
        </row>
        <row r="6">
          <cell r="A6">
            <v>4</v>
          </cell>
          <cell r="B6" t="str">
            <v>BOUGUEDOURA</v>
          </cell>
          <cell r="C6" t="str">
            <v>LYLIA INES</v>
          </cell>
          <cell r="D6" t="str">
            <v>02.06.05</v>
          </cell>
          <cell r="E6" t="str">
            <v>ASSN</v>
          </cell>
          <cell r="F6">
            <v>16</v>
          </cell>
          <cell r="G6" t="str">
            <v>BF</v>
          </cell>
        </row>
        <row r="7">
          <cell r="A7">
            <v>5</v>
          </cell>
          <cell r="B7" t="str">
            <v>BOUZIANI</v>
          </cell>
          <cell r="C7" t="str">
            <v>LYNA FARIZA</v>
          </cell>
          <cell r="D7" t="str">
            <v>16.02.05</v>
          </cell>
          <cell r="E7" t="str">
            <v>ASSN</v>
          </cell>
          <cell r="F7">
            <v>16</v>
          </cell>
          <cell r="G7" t="str">
            <v>BF</v>
          </cell>
        </row>
        <row r="8">
          <cell r="A8">
            <v>6</v>
          </cell>
          <cell r="B8" t="str">
            <v>DJEDAINI</v>
          </cell>
          <cell r="C8" t="str">
            <v>MANEL</v>
          </cell>
          <cell r="D8" t="str">
            <v>26.02.04</v>
          </cell>
          <cell r="E8" t="str">
            <v>ASSN</v>
          </cell>
          <cell r="F8">
            <v>16</v>
          </cell>
          <cell r="G8" t="str">
            <v>BF</v>
          </cell>
        </row>
        <row r="9">
          <cell r="A9">
            <v>7</v>
          </cell>
          <cell r="B9" t="str">
            <v>HADDOUCHE</v>
          </cell>
          <cell r="C9" t="str">
            <v>IBTISSEM SOUMEYA</v>
          </cell>
          <cell r="D9" t="str">
            <v>02.10.05</v>
          </cell>
          <cell r="E9" t="str">
            <v>ASSN</v>
          </cell>
          <cell r="F9">
            <v>16</v>
          </cell>
          <cell r="G9" t="str">
            <v>BF</v>
          </cell>
        </row>
        <row r="10">
          <cell r="A10">
            <v>8</v>
          </cell>
          <cell r="B10" t="str">
            <v>HARIK</v>
          </cell>
          <cell r="C10" t="str">
            <v>BOUCHRA</v>
          </cell>
          <cell r="D10" t="str">
            <v>25.10.05</v>
          </cell>
          <cell r="E10" t="str">
            <v>ASSN</v>
          </cell>
          <cell r="F10">
            <v>16</v>
          </cell>
          <cell r="G10" t="str">
            <v>BF</v>
          </cell>
        </row>
        <row r="11">
          <cell r="A11">
            <v>10</v>
          </cell>
          <cell r="B11" t="str">
            <v>NOUAL</v>
          </cell>
          <cell r="C11" t="str">
            <v>NESRINE</v>
          </cell>
          <cell r="D11" t="str">
            <v>14.04.05</v>
          </cell>
          <cell r="E11" t="str">
            <v>ASSN</v>
          </cell>
          <cell r="F11">
            <v>16</v>
          </cell>
          <cell r="G11" t="str">
            <v>BF</v>
          </cell>
        </row>
        <row r="12">
          <cell r="A12">
            <v>11</v>
          </cell>
          <cell r="B12" t="str">
            <v>OUAZAR</v>
          </cell>
          <cell r="C12" t="str">
            <v>LIHANE TASSADIT</v>
          </cell>
          <cell r="D12" t="str">
            <v>29.07.05</v>
          </cell>
          <cell r="E12" t="str">
            <v>ASSN</v>
          </cell>
          <cell r="F12">
            <v>16</v>
          </cell>
          <cell r="G12" t="str">
            <v>BF</v>
          </cell>
        </row>
        <row r="13">
          <cell r="A13">
            <v>12</v>
          </cell>
          <cell r="B13" t="str">
            <v>TOUADI</v>
          </cell>
          <cell r="C13" t="str">
            <v>NAZLI</v>
          </cell>
          <cell r="D13" t="str">
            <v>24.04.05</v>
          </cell>
          <cell r="E13" t="str">
            <v>ASSN</v>
          </cell>
          <cell r="F13">
            <v>16</v>
          </cell>
          <cell r="G13" t="str">
            <v>BF</v>
          </cell>
        </row>
        <row r="14">
          <cell r="A14">
            <v>13</v>
          </cell>
          <cell r="B14" t="str">
            <v>ABDELAOUI</v>
          </cell>
          <cell r="C14" t="str">
            <v>MARIA</v>
          </cell>
          <cell r="D14" t="str">
            <v>23.09.05</v>
          </cell>
          <cell r="E14" t="str">
            <v>GSP</v>
          </cell>
          <cell r="F14">
            <v>16</v>
          </cell>
          <cell r="G14" t="str">
            <v>BF</v>
          </cell>
        </row>
        <row r="15">
          <cell r="A15">
            <v>14</v>
          </cell>
          <cell r="B15" t="str">
            <v>ABDELLI</v>
          </cell>
          <cell r="C15" t="str">
            <v>SARAH SABRINE</v>
          </cell>
          <cell r="D15" t="str">
            <v>07.08.04</v>
          </cell>
          <cell r="E15" t="str">
            <v>GSP</v>
          </cell>
          <cell r="F15">
            <v>16</v>
          </cell>
          <cell r="G15" t="str">
            <v>BF</v>
          </cell>
        </row>
        <row r="16">
          <cell r="A16">
            <v>15</v>
          </cell>
          <cell r="B16" t="str">
            <v>AMEUR</v>
          </cell>
          <cell r="C16" t="str">
            <v>IMEN</v>
          </cell>
          <cell r="D16" t="str">
            <v>27.07.04</v>
          </cell>
          <cell r="E16" t="str">
            <v>GSP</v>
          </cell>
          <cell r="F16">
            <v>16</v>
          </cell>
          <cell r="G16" t="str">
            <v>BF</v>
          </cell>
        </row>
        <row r="17">
          <cell r="A17">
            <v>16</v>
          </cell>
          <cell r="B17" t="str">
            <v>BOUKHEZNA</v>
          </cell>
          <cell r="C17" t="str">
            <v>SALWA</v>
          </cell>
          <cell r="D17" t="str">
            <v>08.05.05</v>
          </cell>
          <cell r="E17" t="str">
            <v>GSP</v>
          </cell>
          <cell r="F17">
            <v>16</v>
          </cell>
          <cell r="G17" t="str">
            <v>BF</v>
          </cell>
        </row>
        <row r="18">
          <cell r="A18">
            <v>17</v>
          </cell>
          <cell r="B18" t="str">
            <v>FERRAT</v>
          </cell>
          <cell r="C18" t="str">
            <v>MERIEM</v>
          </cell>
          <cell r="D18" t="str">
            <v>26.07.05</v>
          </cell>
          <cell r="E18" t="str">
            <v>GSP</v>
          </cell>
          <cell r="F18">
            <v>16</v>
          </cell>
          <cell r="G18" t="str">
            <v>BF</v>
          </cell>
        </row>
        <row r="19">
          <cell r="A19">
            <v>18</v>
          </cell>
          <cell r="B19" t="str">
            <v>GUEMMAR</v>
          </cell>
          <cell r="C19" t="str">
            <v>LILIA SOUAD</v>
          </cell>
          <cell r="D19" t="str">
            <v>18.05.04</v>
          </cell>
          <cell r="E19" t="str">
            <v>GSP</v>
          </cell>
          <cell r="F19">
            <v>16</v>
          </cell>
          <cell r="G19" t="str">
            <v>BF</v>
          </cell>
        </row>
        <row r="20">
          <cell r="A20">
            <v>19</v>
          </cell>
          <cell r="B20" t="str">
            <v>GUEMMAR</v>
          </cell>
          <cell r="C20" t="str">
            <v>MARIA</v>
          </cell>
          <cell r="D20" t="str">
            <v>31.01.05</v>
          </cell>
          <cell r="E20" t="str">
            <v>GSP</v>
          </cell>
          <cell r="F20">
            <v>16</v>
          </cell>
          <cell r="G20" t="str">
            <v>BF</v>
          </cell>
        </row>
        <row r="21">
          <cell r="A21">
            <v>20</v>
          </cell>
          <cell r="B21" t="str">
            <v>HADDADENE</v>
          </cell>
          <cell r="C21" t="str">
            <v>YASMINE</v>
          </cell>
          <cell r="D21" t="str">
            <v>28.11.04</v>
          </cell>
          <cell r="E21" t="str">
            <v>GSP</v>
          </cell>
          <cell r="F21">
            <v>16</v>
          </cell>
          <cell r="G21" t="str">
            <v>BF</v>
          </cell>
        </row>
        <row r="22">
          <cell r="A22">
            <v>21</v>
          </cell>
          <cell r="B22" t="str">
            <v xml:space="preserve">MECELLEM </v>
          </cell>
          <cell r="C22" t="str">
            <v>HADILE</v>
          </cell>
          <cell r="D22" t="str">
            <v>13.07.05</v>
          </cell>
          <cell r="E22" t="str">
            <v>GSP</v>
          </cell>
          <cell r="F22">
            <v>16</v>
          </cell>
          <cell r="G22" t="str">
            <v>BF</v>
          </cell>
        </row>
        <row r="23">
          <cell r="A23">
            <v>22</v>
          </cell>
          <cell r="B23" t="str">
            <v>MEZAGUER</v>
          </cell>
          <cell r="C23" t="str">
            <v>LYNA MADINA</v>
          </cell>
          <cell r="D23" t="str">
            <v>08.12.04</v>
          </cell>
          <cell r="E23" t="str">
            <v>GSP</v>
          </cell>
          <cell r="F23">
            <v>16</v>
          </cell>
          <cell r="G23" t="str">
            <v>BF</v>
          </cell>
        </row>
        <row r="24">
          <cell r="A24">
            <v>23</v>
          </cell>
          <cell r="B24" t="str">
            <v>MOHAMED YAHIAOUI</v>
          </cell>
          <cell r="C24" t="str">
            <v>MERIEM INSSAF</v>
          </cell>
          <cell r="D24" t="str">
            <v>07.02.04</v>
          </cell>
          <cell r="E24" t="str">
            <v>GSP</v>
          </cell>
          <cell r="F24">
            <v>16</v>
          </cell>
          <cell r="G24" t="str">
            <v>BF</v>
          </cell>
        </row>
        <row r="25">
          <cell r="A25">
            <v>24</v>
          </cell>
          <cell r="B25" t="str">
            <v>OURAIS</v>
          </cell>
          <cell r="C25" t="str">
            <v>CERINE</v>
          </cell>
          <cell r="D25" t="str">
            <v>16.05.05</v>
          </cell>
          <cell r="E25" t="str">
            <v>GSP</v>
          </cell>
          <cell r="F25">
            <v>16</v>
          </cell>
          <cell r="G25" t="str">
            <v>BF</v>
          </cell>
        </row>
        <row r="26">
          <cell r="A26">
            <v>25</v>
          </cell>
          <cell r="B26" t="str">
            <v>OURAIS</v>
          </cell>
          <cell r="C26" t="str">
            <v>ROSA</v>
          </cell>
          <cell r="D26" t="str">
            <v>24.02.04</v>
          </cell>
          <cell r="E26" t="str">
            <v>GSP</v>
          </cell>
          <cell r="F26">
            <v>16</v>
          </cell>
          <cell r="G26" t="str">
            <v>BF</v>
          </cell>
        </row>
        <row r="27">
          <cell r="A27">
            <v>26</v>
          </cell>
          <cell r="B27" t="str">
            <v>LOUAGHA</v>
          </cell>
          <cell r="C27" t="str">
            <v>CHAIMA</v>
          </cell>
          <cell r="D27" t="str">
            <v>17.01.04</v>
          </cell>
          <cell r="E27" t="str">
            <v>GSP</v>
          </cell>
          <cell r="F27">
            <v>16</v>
          </cell>
          <cell r="G27" t="str">
            <v>BF</v>
          </cell>
        </row>
        <row r="28">
          <cell r="A28">
            <v>27</v>
          </cell>
          <cell r="B28" t="str">
            <v>SAADI</v>
          </cell>
          <cell r="C28" t="str">
            <v>CERINE MELISSA</v>
          </cell>
          <cell r="D28" t="str">
            <v>03.10.04</v>
          </cell>
          <cell r="E28" t="str">
            <v>GSP</v>
          </cell>
          <cell r="F28">
            <v>16</v>
          </cell>
          <cell r="G28" t="str">
            <v>BF</v>
          </cell>
        </row>
        <row r="29">
          <cell r="A29">
            <v>28</v>
          </cell>
          <cell r="B29" t="str">
            <v>SOUISSI</v>
          </cell>
          <cell r="C29" t="str">
            <v>OUAFA</v>
          </cell>
          <cell r="D29" t="str">
            <v>10.05.05</v>
          </cell>
          <cell r="E29" t="str">
            <v>GSP</v>
          </cell>
          <cell r="F29">
            <v>16</v>
          </cell>
          <cell r="G29" t="str">
            <v>BF</v>
          </cell>
        </row>
        <row r="30">
          <cell r="A30">
            <v>29</v>
          </cell>
          <cell r="B30" t="str">
            <v>AISSANI</v>
          </cell>
          <cell r="C30" t="str">
            <v>DALIA</v>
          </cell>
          <cell r="D30" t="str">
            <v>07.04.05</v>
          </cell>
          <cell r="E30" t="str">
            <v>NRD</v>
          </cell>
          <cell r="F30">
            <v>16</v>
          </cell>
          <cell r="G30" t="str">
            <v>BF</v>
          </cell>
        </row>
        <row r="31">
          <cell r="A31">
            <v>30</v>
          </cell>
          <cell r="B31" t="str">
            <v>BACHA</v>
          </cell>
          <cell r="C31" t="str">
            <v>AMIRA</v>
          </cell>
          <cell r="D31" t="str">
            <v>11.03.04</v>
          </cell>
          <cell r="E31" t="str">
            <v>NRD</v>
          </cell>
          <cell r="F31">
            <v>16</v>
          </cell>
          <cell r="G31" t="str">
            <v>BF</v>
          </cell>
        </row>
        <row r="32">
          <cell r="A32">
            <v>31</v>
          </cell>
          <cell r="B32" t="str">
            <v>CHEDAD</v>
          </cell>
          <cell r="C32" t="str">
            <v>MARWA SAFAA</v>
          </cell>
          <cell r="D32" t="str">
            <v>03.03.04</v>
          </cell>
          <cell r="E32" t="str">
            <v>NRD</v>
          </cell>
          <cell r="F32">
            <v>16</v>
          </cell>
          <cell r="G32" t="str">
            <v>BF</v>
          </cell>
        </row>
        <row r="33">
          <cell r="A33">
            <v>32</v>
          </cell>
          <cell r="B33" t="str">
            <v>DJEBALI</v>
          </cell>
          <cell r="C33" t="str">
            <v>OUISSAL</v>
          </cell>
          <cell r="D33" t="str">
            <v>13.10.04</v>
          </cell>
          <cell r="E33" t="str">
            <v>NRD</v>
          </cell>
          <cell r="F33">
            <v>16</v>
          </cell>
          <cell r="G33" t="str">
            <v>BF</v>
          </cell>
        </row>
        <row r="34">
          <cell r="A34">
            <v>33</v>
          </cell>
          <cell r="B34" t="str">
            <v>GUERFI</v>
          </cell>
          <cell r="C34" t="str">
            <v>CHEBLA</v>
          </cell>
          <cell r="D34" t="str">
            <v>15.06.04</v>
          </cell>
          <cell r="E34" t="str">
            <v>NRD</v>
          </cell>
          <cell r="F34">
            <v>16</v>
          </cell>
          <cell r="G34" t="str">
            <v>BF</v>
          </cell>
        </row>
        <row r="35">
          <cell r="A35">
            <v>34</v>
          </cell>
          <cell r="B35" t="str">
            <v>GUERROUDJ</v>
          </cell>
          <cell r="C35" t="str">
            <v>HADJER</v>
          </cell>
          <cell r="D35" t="str">
            <v>01.02.04</v>
          </cell>
          <cell r="E35" t="str">
            <v>NRD</v>
          </cell>
          <cell r="F35">
            <v>16</v>
          </cell>
          <cell r="G35" t="str">
            <v>BF</v>
          </cell>
        </row>
        <row r="36">
          <cell r="A36">
            <v>35</v>
          </cell>
          <cell r="B36" t="str">
            <v>IDJERI</v>
          </cell>
          <cell r="C36" t="str">
            <v>MELISSA</v>
          </cell>
          <cell r="D36" t="str">
            <v>23.04.05</v>
          </cell>
          <cell r="E36" t="str">
            <v>NRD</v>
          </cell>
          <cell r="F36">
            <v>16</v>
          </cell>
          <cell r="G36" t="str">
            <v>BF</v>
          </cell>
        </row>
        <row r="37">
          <cell r="A37">
            <v>36</v>
          </cell>
          <cell r="B37" t="str">
            <v>IDJERI</v>
          </cell>
          <cell r="C37" t="str">
            <v>RACHIDA</v>
          </cell>
          <cell r="D37" t="str">
            <v>08.08.04</v>
          </cell>
          <cell r="E37" t="str">
            <v>NRD</v>
          </cell>
          <cell r="F37">
            <v>16</v>
          </cell>
          <cell r="G37" t="str">
            <v>BF</v>
          </cell>
        </row>
        <row r="38">
          <cell r="A38">
            <v>37</v>
          </cell>
          <cell r="B38" t="str">
            <v>YOUBI</v>
          </cell>
          <cell r="C38" t="str">
            <v>MANEL</v>
          </cell>
          <cell r="D38" t="str">
            <v>18.04.05</v>
          </cell>
          <cell r="E38" t="str">
            <v>NRD</v>
          </cell>
          <cell r="F38">
            <v>16</v>
          </cell>
          <cell r="G38" t="str">
            <v>BF</v>
          </cell>
        </row>
        <row r="39">
          <cell r="A39">
            <v>38</v>
          </cell>
          <cell r="B39" t="str">
            <v>AMANI</v>
          </cell>
          <cell r="C39" t="str">
            <v>NIHAD</v>
          </cell>
          <cell r="D39" t="str">
            <v>03.11.05</v>
          </cell>
          <cell r="E39" t="str">
            <v>OFAC</v>
          </cell>
          <cell r="F39">
            <v>16</v>
          </cell>
          <cell r="G39" t="str">
            <v>BF</v>
          </cell>
        </row>
        <row r="40">
          <cell r="A40">
            <v>39</v>
          </cell>
          <cell r="B40" t="str">
            <v>AROUD</v>
          </cell>
          <cell r="C40" t="str">
            <v>MELISSA KHADIDJA</v>
          </cell>
          <cell r="D40" t="str">
            <v>29.08.04</v>
          </cell>
          <cell r="E40" t="str">
            <v>OFAC</v>
          </cell>
          <cell r="F40">
            <v>16</v>
          </cell>
          <cell r="G40" t="str">
            <v>BF</v>
          </cell>
        </row>
        <row r="41">
          <cell r="A41">
            <v>40</v>
          </cell>
          <cell r="B41" t="str">
            <v>BOUDJATATE</v>
          </cell>
          <cell r="C41" t="str">
            <v>YASMINE</v>
          </cell>
          <cell r="D41" t="str">
            <v>25.09.04</v>
          </cell>
          <cell r="E41" t="str">
            <v>OFAC</v>
          </cell>
          <cell r="F41">
            <v>16</v>
          </cell>
          <cell r="G41" t="str">
            <v>BF</v>
          </cell>
        </row>
        <row r="42">
          <cell r="A42">
            <v>41</v>
          </cell>
          <cell r="B42" t="str">
            <v>CHAMA</v>
          </cell>
          <cell r="C42" t="str">
            <v>FARAH</v>
          </cell>
          <cell r="D42" t="str">
            <v>10.03.05</v>
          </cell>
          <cell r="E42" t="str">
            <v>OFAC</v>
          </cell>
          <cell r="F42">
            <v>16</v>
          </cell>
          <cell r="G42" t="str">
            <v>BF</v>
          </cell>
        </row>
        <row r="43">
          <cell r="A43">
            <v>42</v>
          </cell>
          <cell r="B43" t="str">
            <v>CHORFI</v>
          </cell>
          <cell r="C43" t="str">
            <v>NADA SERINE</v>
          </cell>
          <cell r="D43" t="str">
            <v>01.01.05</v>
          </cell>
          <cell r="E43" t="str">
            <v>OFAC</v>
          </cell>
          <cell r="F43">
            <v>16</v>
          </cell>
          <cell r="G43" t="str">
            <v>BF</v>
          </cell>
        </row>
        <row r="44">
          <cell r="A44">
            <v>43</v>
          </cell>
          <cell r="B44" t="str">
            <v>DJBAOUI</v>
          </cell>
          <cell r="C44" t="str">
            <v>IMEN</v>
          </cell>
          <cell r="D44" t="str">
            <v>22.01.05</v>
          </cell>
          <cell r="E44" t="str">
            <v>OFAC</v>
          </cell>
          <cell r="F44">
            <v>16</v>
          </cell>
          <cell r="G44" t="str">
            <v>BF</v>
          </cell>
        </row>
        <row r="45">
          <cell r="A45">
            <v>44</v>
          </cell>
          <cell r="B45" t="str">
            <v>GOUBI</v>
          </cell>
          <cell r="C45" t="str">
            <v>MOUNA</v>
          </cell>
          <cell r="D45" t="str">
            <v>25.09.04</v>
          </cell>
          <cell r="E45" t="str">
            <v>OFAC</v>
          </cell>
          <cell r="F45">
            <v>16</v>
          </cell>
          <cell r="G45" t="str">
            <v>BF</v>
          </cell>
        </row>
        <row r="46">
          <cell r="A46">
            <v>45</v>
          </cell>
          <cell r="B46" t="str">
            <v>HATEM</v>
          </cell>
          <cell r="C46" t="str">
            <v>MARIA</v>
          </cell>
          <cell r="D46" t="str">
            <v>21.06.05</v>
          </cell>
          <cell r="E46" t="str">
            <v>OFAC</v>
          </cell>
          <cell r="F46">
            <v>16</v>
          </cell>
          <cell r="G46" t="str">
            <v>BF</v>
          </cell>
        </row>
        <row r="47">
          <cell r="A47">
            <v>46</v>
          </cell>
          <cell r="B47" t="str">
            <v>IDIR</v>
          </cell>
          <cell r="C47" t="str">
            <v>YAMINA MEROUA</v>
          </cell>
          <cell r="D47" t="str">
            <v>03.02.06</v>
          </cell>
          <cell r="E47" t="str">
            <v>OFAC</v>
          </cell>
          <cell r="F47">
            <v>16</v>
          </cell>
          <cell r="G47" t="str">
            <v>BF</v>
          </cell>
        </row>
        <row r="48">
          <cell r="A48">
            <v>47</v>
          </cell>
          <cell r="B48" t="str">
            <v>MAHDAD</v>
          </cell>
          <cell r="C48" t="str">
            <v>LINA</v>
          </cell>
          <cell r="D48" t="str">
            <v>10.03.04</v>
          </cell>
          <cell r="E48" t="str">
            <v>OFAC</v>
          </cell>
          <cell r="F48">
            <v>16</v>
          </cell>
          <cell r="G48" t="str">
            <v>BF</v>
          </cell>
        </row>
        <row r="49">
          <cell r="A49">
            <v>48</v>
          </cell>
          <cell r="B49" t="str">
            <v>SOUKEUR</v>
          </cell>
          <cell r="C49" t="str">
            <v>SARAH</v>
          </cell>
          <cell r="D49" t="str">
            <v>01.01.04</v>
          </cell>
          <cell r="E49" t="str">
            <v>OFAC</v>
          </cell>
          <cell r="F49">
            <v>16</v>
          </cell>
          <cell r="G49" t="str">
            <v>BF</v>
          </cell>
        </row>
        <row r="50">
          <cell r="A50">
            <v>49</v>
          </cell>
          <cell r="B50" t="str">
            <v>TADJINE</v>
          </cell>
          <cell r="C50" t="str">
            <v>FARAH</v>
          </cell>
          <cell r="D50" t="str">
            <v>10.09.04</v>
          </cell>
          <cell r="E50" t="str">
            <v>OFAC</v>
          </cell>
          <cell r="F50">
            <v>16</v>
          </cell>
          <cell r="G50" t="str">
            <v>BF</v>
          </cell>
        </row>
        <row r="51">
          <cell r="A51">
            <v>50</v>
          </cell>
          <cell r="B51" t="str">
            <v>TAOURI</v>
          </cell>
          <cell r="C51" t="str">
            <v>SOUAD</v>
          </cell>
          <cell r="D51" t="str">
            <v>15.06.05</v>
          </cell>
          <cell r="E51" t="str">
            <v>OFAC</v>
          </cell>
          <cell r="F51">
            <v>16</v>
          </cell>
          <cell r="G51" t="str">
            <v>BF</v>
          </cell>
        </row>
        <row r="52">
          <cell r="A52">
            <v>51</v>
          </cell>
          <cell r="B52" t="str">
            <v>ZERARKA</v>
          </cell>
          <cell r="C52" t="str">
            <v>AMINA</v>
          </cell>
          <cell r="D52" t="str">
            <v>27.06.04</v>
          </cell>
          <cell r="E52" t="str">
            <v>OFAC</v>
          </cell>
          <cell r="F52">
            <v>16</v>
          </cell>
          <cell r="G52" t="str">
            <v>BF</v>
          </cell>
        </row>
        <row r="53">
          <cell r="A53">
            <v>52</v>
          </cell>
          <cell r="B53" t="str">
            <v>AYADI</v>
          </cell>
          <cell r="C53" t="str">
            <v>IMENE</v>
          </cell>
          <cell r="D53" t="str">
            <v>28.01.05</v>
          </cell>
          <cell r="E53" t="str">
            <v>CRC</v>
          </cell>
          <cell r="F53">
            <v>16</v>
          </cell>
          <cell r="G53" t="str">
            <v>BF</v>
          </cell>
        </row>
        <row r="54">
          <cell r="A54">
            <v>53</v>
          </cell>
          <cell r="B54" t="str">
            <v>BELKACEMI</v>
          </cell>
          <cell r="C54" t="str">
            <v>DJIHENE</v>
          </cell>
          <cell r="D54" t="str">
            <v>23.07.04</v>
          </cell>
          <cell r="E54" t="str">
            <v>CRC</v>
          </cell>
          <cell r="F54">
            <v>16</v>
          </cell>
          <cell r="G54" t="str">
            <v>BF</v>
          </cell>
        </row>
        <row r="55">
          <cell r="A55">
            <v>54</v>
          </cell>
          <cell r="B55" t="str">
            <v>BOUCHENE</v>
          </cell>
          <cell r="C55" t="str">
            <v>BAYA</v>
          </cell>
          <cell r="D55" t="str">
            <v xml:space="preserve">20.06.04                </v>
          </cell>
          <cell r="E55" t="str">
            <v>CRC</v>
          </cell>
          <cell r="F55">
            <v>16</v>
          </cell>
          <cell r="G55" t="str">
            <v>BF</v>
          </cell>
        </row>
        <row r="56">
          <cell r="A56">
            <v>55</v>
          </cell>
          <cell r="B56" t="str">
            <v>BOUGHNISSA</v>
          </cell>
          <cell r="C56" t="str">
            <v>ROUMEISSA</v>
          </cell>
          <cell r="D56" t="str">
            <v>22.07.04</v>
          </cell>
          <cell r="E56" t="str">
            <v>CRC</v>
          </cell>
          <cell r="F56">
            <v>16</v>
          </cell>
          <cell r="G56" t="str">
            <v>BF</v>
          </cell>
        </row>
        <row r="57">
          <cell r="A57">
            <v>56</v>
          </cell>
          <cell r="B57" t="str">
            <v>BOUHANK</v>
          </cell>
          <cell r="C57" t="str">
            <v>LINA</v>
          </cell>
          <cell r="D57" t="str">
            <v>06.10.05</v>
          </cell>
          <cell r="E57" t="str">
            <v>CRC</v>
          </cell>
          <cell r="F57">
            <v>16</v>
          </cell>
          <cell r="G57" t="str">
            <v>BF</v>
          </cell>
        </row>
        <row r="58">
          <cell r="A58">
            <v>57</v>
          </cell>
          <cell r="B58" t="str">
            <v>BOUSSABOUNE</v>
          </cell>
          <cell r="C58" t="str">
            <v>MAY</v>
          </cell>
          <cell r="D58" t="str">
            <v>29.09.05</v>
          </cell>
          <cell r="E58" t="str">
            <v>CRC</v>
          </cell>
          <cell r="F58">
            <v>16</v>
          </cell>
          <cell r="G58" t="str">
            <v>BF</v>
          </cell>
        </row>
        <row r="59">
          <cell r="A59">
            <v>58</v>
          </cell>
          <cell r="B59" t="str">
            <v>CHEKOUAL</v>
          </cell>
          <cell r="C59" t="str">
            <v>MARIA</v>
          </cell>
          <cell r="D59" t="str">
            <v>02.07.04</v>
          </cell>
          <cell r="E59" t="str">
            <v>CRC</v>
          </cell>
          <cell r="F59">
            <v>16</v>
          </cell>
          <cell r="G59" t="str">
            <v>BF</v>
          </cell>
        </row>
        <row r="60">
          <cell r="A60">
            <v>59</v>
          </cell>
          <cell r="B60" t="str">
            <v>CHERGUI</v>
          </cell>
          <cell r="C60" t="str">
            <v xml:space="preserve">LYNA MAY                   </v>
          </cell>
          <cell r="D60" t="str">
            <v>24.02.04</v>
          </cell>
          <cell r="E60" t="str">
            <v>CRC</v>
          </cell>
          <cell r="F60">
            <v>16</v>
          </cell>
          <cell r="G60" t="str">
            <v>BF</v>
          </cell>
        </row>
        <row r="61">
          <cell r="A61">
            <v>60</v>
          </cell>
          <cell r="B61" t="str">
            <v xml:space="preserve">EL MOFFOCK     </v>
          </cell>
          <cell r="C61" t="str">
            <v>MERIEM</v>
          </cell>
          <cell r="D61" t="str">
            <v>25.05.04</v>
          </cell>
          <cell r="E61" t="str">
            <v>CRC</v>
          </cell>
          <cell r="F61">
            <v>16</v>
          </cell>
          <cell r="G61" t="str">
            <v>BF</v>
          </cell>
        </row>
        <row r="62">
          <cell r="A62">
            <v>61</v>
          </cell>
          <cell r="B62" t="str">
            <v>FERGANE</v>
          </cell>
          <cell r="C62" t="str">
            <v>AYA</v>
          </cell>
          <cell r="D62" t="str">
            <v>19.04.04</v>
          </cell>
          <cell r="E62" t="str">
            <v>CRC</v>
          </cell>
          <cell r="F62">
            <v>16</v>
          </cell>
          <cell r="G62" t="str">
            <v>BF</v>
          </cell>
        </row>
        <row r="63">
          <cell r="A63">
            <v>62</v>
          </cell>
          <cell r="B63" t="str">
            <v>GUITT</v>
          </cell>
          <cell r="C63" t="str">
            <v>LYDIA</v>
          </cell>
          <cell r="D63" t="str">
            <v>24.04.04</v>
          </cell>
          <cell r="E63" t="str">
            <v>CRC</v>
          </cell>
          <cell r="F63">
            <v>16</v>
          </cell>
          <cell r="G63" t="str">
            <v>BF</v>
          </cell>
        </row>
        <row r="64">
          <cell r="A64">
            <v>63</v>
          </cell>
          <cell r="B64" t="str">
            <v>KADDO</v>
          </cell>
          <cell r="C64" t="str">
            <v>DOUAA</v>
          </cell>
          <cell r="D64" t="str">
            <v>08.01.05</v>
          </cell>
          <cell r="E64" t="str">
            <v>CRC</v>
          </cell>
          <cell r="F64">
            <v>16</v>
          </cell>
          <cell r="G64" t="str">
            <v>BF</v>
          </cell>
        </row>
        <row r="65">
          <cell r="A65">
            <v>64</v>
          </cell>
          <cell r="B65" t="str">
            <v>LAOURI</v>
          </cell>
          <cell r="C65" t="str">
            <v>RANIA</v>
          </cell>
          <cell r="D65">
            <v>2004</v>
          </cell>
          <cell r="E65" t="str">
            <v>CRC</v>
          </cell>
          <cell r="F65">
            <v>16</v>
          </cell>
          <cell r="G65" t="str">
            <v>BF</v>
          </cell>
        </row>
        <row r="66">
          <cell r="A66">
            <v>65</v>
          </cell>
          <cell r="B66" t="str">
            <v>MAMA</v>
          </cell>
          <cell r="C66" t="str">
            <v xml:space="preserve">ROUMAISSA MARWA       </v>
          </cell>
          <cell r="D66" t="str">
            <v>11.02.05</v>
          </cell>
          <cell r="E66" t="str">
            <v>CRC</v>
          </cell>
          <cell r="F66">
            <v>16</v>
          </cell>
          <cell r="G66" t="str">
            <v>BF</v>
          </cell>
        </row>
        <row r="67">
          <cell r="A67">
            <v>66</v>
          </cell>
          <cell r="B67" t="str">
            <v>MEHNOUNE</v>
          </cell>
          <cell r="C67" t="str">
            <v xml:space="preserve">MAROUA.SARAH            </v>
          </cell>
          <cell r="D67" t="str">
            <v>13.05.05</v>
          </cell>
          <cell r="E67" t="str">
            <v>CRC</v>
          </cell>
          <cell r="F67">
            <v>16</v>
          </cell>
          <cell r="G67" t="str">
            <v>BF</v>
          </cell>
        </row>
        <row r="68">
          <cell r="A68">
            <v>67</v>
          </cell>
          <cell r="B68" t="str">
            <v>MOKHTARI</v>
          </cell>
          <cell r="C68" t="str">
            <v>SARA</v>
          </cell>
          <cell r="D68" t="str">
            <v>07.01.05</v>
          </cell>
          <cell r="E68" t="str">
            <v>CRC</v>
          </cell>
          <cell r="F68">
            <v>16</v>
          </cell>
          <cell r="G68" t="str">
            <v>BF</v>
          </cell>
        </row>
        <row r="69">
          <cell r="A69">
            <v>68</v>
          </cell>
          <cell r="B69" t="str">
            <v>MOUSSAOUI</v>
          </cell>
          <cell r="C69" t="str">
            <v>ACHWAK</v>
          </cell>
          <cell r="D69" t="str">
            <v>31.03.04</v>
          </cell>
          <cell r="E69" t="str">
            <v>CRC</v>
          </cell>
          <cell r="F69">
            <v>16</v>
          </cell>
          <cell r="G69" t="str">
            <v>BF</v>
          </cell>
        </row>
        <row r="70">
          <cell r="A70">
            <v>69</v>
          </cell>
          <cell r="B70" t="str">
            <v>SBIA</v>
          </cell>
          <cell r="C70" t="str">
            <v>LYNA</v>
          </cell>
          <cell r="D70" t="str">
            <v>21.05.05</v>
          </cell>
          <cell r="E70" t="str">
            <v>CRC</v>
          </cell>
          <cell r="F70">
            <v>16</v>
          </cell>
          <cell r="G70" t="str">
            <v>BF</v>
          </cell>
        </row>
        <row r="71">
          <cell r="A71">
            <v>70</v>
          </cell>
          <cell r="B71" t="str">
            <v>TAANE</v>
          </cell>
          <cell r="C71" t="str">
            <v>MERIEM</v>
          </cell>
          <cell r="D71" t="str">
            <v>08.12.04</v>
          </cell>
          <cell r="E71" t="str">
            <v>CRC</v>
          </cell>
          <cell r="F71">
            <v>16</v>
          </cell>
          <cell r="G71" t="str">
            <v>BF</v>
          </cell>
        </row>
        <row r="72">
          <cell r="A72">
            <v>71</v>
          </cell>
          <cell r="B72" t="str">
            <v>TOUALIT</v>
          </cell>
          <cell r="C72" t="str">
            <v xml:space="preserve">YASMINE INES           </v>
          </cell>
          <cell r="D72" t="str">
            <v>20.01.04</v>
          </cell>
          <cell r="E72" t="str">
            <v>CRC</v>
          </cell>
          <cell r="F72">
            <v>16</v>
          </cell>
          <cell r="G72" t="str">
            <v>BF</v>
          </cell>
        </row>
        <row r="73">
          <cell r="A73">
            <v>72</v>
          </cell>
          <cell r="B73" t="str">
            <v>TOUHAMI</v>
          </cell>
          <cell r="C73" t="str">
            <v>SARAH</v>
          </cell>
          <cell r="D73" t="str">
            <v>26.07.05</v>
          </cell>
          <cell r="E73" t="str">
            <v>CRC</v>
          </cell>
          <cell r="F73">
            <v>16</v>
          </cell>
          <cell r="G73" t="str">
            <v>BF</v>
          </cell>
        </row>
        <row r="74">
          <cell r="A74">
            <v>73</v>
          </cell>
          <cell r="B74" t="str">
            <v>AMEUR</v>
          </cell>
          <cell r="C74" t="str">
            <v>MARIA AMINA</v>
          </cell>
          <cell r="D74" t="str">
            <v>10.10.04</v>
          </cell>
          <cell r="E74" t="str">
            <v>ADI</v>
          </cell>
          <cell r="F74">
            <v>16</v>
          </cell>
          <cell r="G74" t="str">
            <v>BF</v>
          </cell>
        </row>
        <row r="75">
          <cell r="A75">
            <v>74</v>
          </cell>
          <cell r="B75" t="str">
            <v>CHAFA</v>
          </cell>
          <cell r="C75" t="str">
            <v>DJAMILA</v>
          </cell>
          <cell r="D75" t="str">
            <v>24.10.05</v>
          </cell>
          <cell r="E75" t="str">
            <v>ADI</v>
          </cell>
          <cell r="F75">
            <v>16</v>
          </cell>
          <cell r="G75" t="str">
            <v>BF</v>
          </cell>
        </row>
        <row r="76">
          <cell r="A76">
            <v>75</v>
          </cell>
          <cell r="B76" t="str">
            <v>HAMEL</v>
          </cell>
          <cell r="C76" t="str">
            <v>SAMIRA</v>
          </cell>
          <cell r="D76" t="str">
            <v>02.12.04</v>
          </cell>
          <cell r="E76" t="str">
            <v>ADI</v>
          </cell>
          <cell r="F76">
            <v>16</v>
          </cell>
          <cell r="G76" t="str">
            <v>BF</v>
          </cell>
        </row>
        <row r="77">
          <cell r="A77">
            <v>76</v>
          </cell>
          <cell r="B77" t="str">
            <v>NAGOUDI</v>
          </cell>
          <cell r="C77" t="str">
            <v>MERIEM</v>
          </cell>
          <cell r="D77" t="str">
            <v>24.09.04</v>
          </cell>
          <cell r="E77" t="str">
            <v>ADI</v>
          </cell>
          <cell r="F77">
            <v>16</v>
          </cell>
          <cell r="G77" t="str">
            <v>BF</v>
          </cell>
        </row>
        <row r="78">
          <cell r="A78">
            <v>77</v>
          </cell>
          <cell r="B78" t="str">
            <v>ABER</v>
          </cell>
          <cell r="C78" t="str">
            <v>LYNA</v>
          </cell>
          <cell r="D78" t="str">
            <v>17.09.04</v>
          </cell>
          <cell r="E78" t="str">
            <v>CAMA</v>
          </cell>
          <cell r="F78">
            <v>16</v>
          </cell>
          <cell r="G78" t="str">
            <v>BF</v>
          </cell>
        </row>
        <row r="79">
          <cell r="A79">
            <v>78</v>
          </cell>
          <cell r="B79" t="str">
            <v>ALSOUADI</v>
          </cell>
          <cell r="C79" t="str">
            <v>MALAK</v>
          </cell>
          <cell r="D79" t="str">
            <v>14.09.04</v>
          </cell>
          <cell r="E79" t="str">
            <v>CAMA</v>
          </cell>
          <cell r="F79">
            <v>16</v>
          </cell>
          <cell r="G79" t="str">
            <v>BF</v>
          </cell>
        </row>
        <row r="80">
          <cell r="A80">
            <v>79</v>
          </cell>
          <cell r="B80" t="str">
            <v>BENCHLIGHEM</v>
          </cell>
          <cell r="C80" t="str">
            <v>ASMA</v>
          </cell>
          <cell r="D80" t="str">
            <v>23.03.04</v>
          </cell>
          <cell r="E80" t="str">
            <v>CAMA</v>
          </cell>
          <cell r="F80">
            <v>16</v>
          </cell>
          <cell r="G80" t="str">
            <v>BF</v>
          </cell>
        </row>
        <row r="81">
          <cell r="A81">
            <v>80</v>
          </cell>
          <cell r="B81" t="str">
            <v>BENKARA</v>
          </cell>
          <cell r="C81" t="str">
            <v>HANANE</v>
          </cell>
          <cell r="D81" t="str">
            <v>28.09.04</v>
          </cell>
          <cell r="E81" t="str">
            <v>CAMA</v>
          </cell>
          <cell r="F81">
            <v>16</v>
          </cell>
          <cell r="G81" t="str">
            <v>BF</v>
          </cell>
        </row>
        <row r="82">
          <cell r="A82">
            <v>81</v>
          </cell>
          <cell r="B82" t="str">
            <v>KOUBA</v>
          </cell>
          <cell r="C82" t="str">
            <v>FERIEL</v>
          </cell>
          <cell r="D82" t="str">
            <v>02.04.05</v>
          </cell>
          <cell r="E82" t="str">
            <v>CAMA</v>
          </cell>
          <cell r="F82">
            <v>16</v>
          </cell>
          <cell r="G82" t="str">
            <v>BF</v>
          </cell>
        </row>
        <row r="83">
          <cell r="A83">
            <v>82</v>
          </cell>
          <cell r="B83" t="str">
            <v>ZEKRAOUI</v>
          </cell>
          <cell r="C83" t="str">
            <v>LYNA</v>
          </cell>
          <cell r="D83" t="str">
            <v>29.09.05</v>
          </cell>
          <cell r="E83" t="str">
            <v>CAMA</v>
          </cell>
          <cell r="F83">
            <v>16</v>
          </cell>
          <cell r="G83" t="str">
            <v>BF</v>
          </cell>
        </row>
        <row r="84">
          <cell r="A84">
            <v>83</v>
          </cell>
          <cell r="B84" t="str">
            <v>AMEUR</v>
          </cell>
          <cell r="C84" t="str">
            <v>IMENE</v>
          </cell>
          <cell r="D84" t="str">
            <v>27.07.04</v>
          </cell>
          <cell r="E84" t="str">
            <v>CNN</v>
          </cell>
          <cell r="F84">
            <v>16</v>
          </cell>
          <cell r="G84" t="str">
            <v>BF</v>
          </cell>
        </row>
        <row r="85">
          <cell r="A85">
            <v>84</v>
          </cell>
          <cell r="B85" t="str">
            <v>BOUDJLIDA</v>
          </cell>
          <cell r="C85" t="str">
            <v>MENEL IBTISSEM</v>
          </cell>
          <cell r="D85" t="str">
            <v>24.02.04</v>
          </cell>
          <cell r="E85" t="str">
            <v>CNN</v>
          </cell>
          <cell r="F85">
            <v>16</v>
          </cell>
          <cell r="G85" t="str">
            <v>BF</v>
          </cell>
        </row>
        <row r="86">
          <cell r="A86">
            <v>85</v>
          </cell>
          <cell r="B86" t="str">
            <v>DERICHE</v>
          </cell>
          <cell r="C86" t="str">
            <v>LYNA</v>
          </cell>
          <cell r="D86" t="str">
            <v>14.06.04</v>
          </cell>
          <cell r="E86" t="str">
            <v>CNN</v>
          </cell>
          <cell r="F86">
            <v>16</v>
          </cell>
          <cell r="G86" t="str">
            <v>BF</v>
          </cell>
        </row>
        <row r="87">
          <cell r="A87">
            <v>86</v>
          </cell>
          <cell r="B87" t="str">
            <v>HADIDI</v>
          </cell>
          <cell r="C87" t="str">
            <v>NAWEL</v>
          </cell>
          <cell r="D87" t="str">
            <v>05.09.05</v>
          </cell>
          <cell r="E87" t="str">
            <v>CNN</v>
          </cell>
          <cell r="F87">
            <v>16</v>
          </cell>
          <cell r="G87" t="str">
            <v>BF</v>
          </cell>
        </row>
        <row r="88">
          <cell r="A88">
            <v>87</v>
          </cell>
          <cell r="B88" t="str">
            <v>HARITI</v>
          </cell>
          <cell r="C88" t="str">
            <v>MARWA</v>
          </cell>
          <cell r="D88" t="str">
            <v>13.09.05</v>
          </cell>
          <cell r="E88" t="str">
            <v>CNN</v>
          </cell>
          <cell r="F88">
            <v>16</v>
          </cell>
          <cell r="G88" t="str">
            <v>BF</v>
          </cell>
        </row>
        <row r="89">
          <cell r="A89">
            <v>88</v>
          </cell>
          <cell r="B89" t="str">
            <v>KENNOUZ</v>
          </cell>
          <cell r="C89" t="str">
            <v>SARAH</v>
          </cell>
          <cell r="D89" t="str">
            <v>19.10.04</v>
          </cell>
          <cell r="E89" t="str">
            <v>CNN</v>
          </cell>
          <cell r="F89">
            <v>16</v>
          </cell>
          <cell r="G89" t="str">
            <v>BF</v>
          </cell>
        </row>
        <row r="90">
          <cell r="A90">
            <v>89</v>
          </cell>
          <cell r="B90" t="str">
            <v>MELLAH</v>
          </cell>
          <cell r="C90" t="str">
            <v>MALIA</v>
          </cell>
          <cell r="D90" t="str">
            <v>18.02.04</v>
          </cell>
          <cell r="E90" t="str">
            <v>CNN</v>
          </cell>
          <cell r="F90">
            <v>16</v>
          </cell>
          <cell r="G90" t="str">
            <v>BF</v>
          </cell>
        </row>
        <row r="91">
          <cell r="A91">
            <v>90</v>
          </cell>
          <cell r="B91" t="str">
            <v>TELDJA</v>
          </cell>
          <cell r="C91" t="str">
            <v>SARAH</v>
          </cell>
          <cell r="D91" t="str">
            <v>05.03.05</v>
          </cell>
          <cell r="E91" t="str">
            <v>CNN</v>
          </cell>
          <cell r="F91">
            <v>16</v>
          </cell>
          <cell r="G91" t="str">
            <v>BF</v>
          </cell>
        </row>
        <row r="92">
          <cell r="A92">
            <v>91</v>
          </cell>
          <cell r="B92" t="str">
            <v>BELKADI</v>
          </cell>
          <cell r="C92" t="str">
            <v>CHAIMA</v>
          </cell>
          <cell r="D92" t="str">
            <v>25.11.04</v>
          </cell>
          <cell r="E92" t="str">
            <v>COB</v>
          </cell>
          <cell r="F92">
            <v>16</v>
          </cell>
          <cell r="G92" t="str">
            <v>BF</v>
          </cell>
        </row>
        <row r="93">
          <cell r="A93">
            <v>92</v>
          </cell>
          <cell r="B93" t="str">
            <v>CHEIKH</v>
          </cell>
          <cell r="C93" t="str">
            <v>LOUBNA</v>
          </cell>
          <cell r="D93" t="str">
            <v>24.12.05</v>
          </cell>
          <cell r="E93" t="str">
            <v>COB</v>
          </cell>
          <cell r="F93">
            <v>16</v>
          </cell>
          <cell r="G93" t="str">
            <v>BF</v>
          </cell>
        </row>
        <row r="94">
          <cell r="A94">
            <v>93</v>
          </cell>
          <cell r="B94" t="str">
            <v>HELLALI</v>
          </cell>
          <cell r="C94" t="str">
            <v>HAFSA</v>
          </cell>
          <cell r="D94" t="str">
            <v>20.07.04</v>
          </cell>
          <cell r="E94" t="str">
            <v>COB</v>
          </cell>
          <cell r="F94">
            <v>16</v>
          </cell>
          <cell r="G94" t="str">
            <v>BF</v>
          </cell>
        </row>
        <row r="95">
          <cell r="A95">
            <v>94</v>
          </cell>
          <cell r="B95" t="str">
            <v>SAIDI</v>
          </cell>
          <cell r="C95" t="str">
            <v>ZINEB</v>
          </cell>
          <cell r="D95" t="str">
            <v>27.11.04</v>
          </cell>
          <cell r="E95" t="str">
            <v>COH</v>
          </cell>
          <cell r="F95">
            <v>16</v>
          </cell>
          <cell r="G95" t="str">
            <v>BF</v>
          </cell>
        </row>
        <row r="96">
          <cell r="A96">
            <v>95</v>
          </cell>
          <cell r="B96" t="str">
            <v>ARAB</v>
          </cell>
          <cell r="C96" t="str">
            <v>NIHAD</v>
          </cell>
          <cell r="D96" t="str">
            <v>22.06.04</v>
          </cell>
          <cell r="E96" t="str">
            <v>CORouiba</v>
          </cell>
          <cell r="F96">
            <v>16</v>
          </cell>
          <cell r="G96" t="str">
            <v>BF</v>
          </cell>
        </row>
        <row r="97">
          <cell r="A97">
            <v>96</v>
          </cell>
          <cell r="B97" t="str">
            <v>BOULAHIA</v>
          </cell>
          <cell r="C97" t="str">
            <v>NIHAL</v>
          </cell>
          <cell r="D97" t="str">
            <v>09.11.05</v>
          </cell>
          <cell r="E97" t="str">
            <v>CORouiba</v>
          </cell>
          <cell r="F97">
            <v>16</v>
          </cell>
          <cell r="G97" t="str">
            <v>BF</v>
          </cell>
        </row>
        <row r="98">
          <cell r="A98">
            <v>97</v>
          </cell>
          <cell r="B98" t="str">
            <v>CHABANE</v>
          </cell>
          <cell r="C98" t="str">
            <v>NESRINE</v>
          </cell>
          <cell r="D98" t="str">
            <v>13.11.04</v>
          </cell>
          <cell r="E98" t="str">
            <v>CORouiba</v>
          </cell>
          <cell r="F98">
            <v>16</v>
          </cell>
          <cell r="G98" t="str">
            <v>BF</v>
          </cell>
        </row>
        <row r="99">
          <cell r="A99">
            <v>98</v>
          </cell>
          <cell r="B99" t="str">
            <v>HABES</v>
          </cell>
          <cell r="C99" t="str">
            <v>LINA</v>
          </cell>
          <cell r="D99" t="str">
            <v>07.06.04</v>
          </cell>
          <cell r="E99" t="str">
            <v>CORouiba</v>
          </cell>
          <cell r="F99">
            <v>16</v>
          </cell>
          <cell r="G99" t="str">
            <v>BF</v>
          </cell>
        </row>
        <row r="100">
          <cell r="A100">
            <v>99</v>
          </cell>
          <cell r="B100" t="str">
            <v>OAUIL</v>
          </cell>
          <cell r="C100" t="str">
            <v>AYA</v>
          </cell>
          <cell r="D100" t="str">
            <v>01.07.05</v>
          </cell>
          <cell r="E100" t="str">
            <v>CORouiba</v>
          </cell>
          <cell r="F100">
            <v>16</v>
          </cell>
          <cell r="G100" t="str">
            <v>BF</v>
          </cell>
        </row>
        <row r="101">
          <cell r="A101">
            <v>100</v>
          </cell>
          <cell r="B101" t="str">
            <v>BENABDELLAH</v>
          </cell>
          <cell r="C101" t="str">
            <v>CELIA</v>
          </cell>
          <cell r="D101" t="str">
            <v>20.07.04</v>
          </cell>
          <cell r="E101" t="str">
            <v>CRBDB</v>
          </cell>
          <cell r="F101">
            <v>16</v>
          </cell>
          <cell r="G101" t="str">
            <v>BF</v>
          </cell>
        </row>
        <row r="102">
          <cell r="A102">
            <v>101</v>
          </cell>
          <cell r="B102" t="str">
            <v>GAMGANI</v>
          </cell>
          <cell r="C102" t="str">
            <v>CHAHINEZ</v>
          </cell>
          <cell r="D102" t="str">
            <v>04.10.05</v>
          </cell>
          <cell r="E102" t="str">
            <v>CRBDB</v>
          </cell>
          <cell r="F102">
            <v>16</v>
          </cell>
          <cell r="G102" t="str">
            <v>BF</v>
          </cell>
        </row>
        <row r="103">
          <cell r="A103">
            <v>102</v>
          </cell>
          <cell r="B103" t="str">
            <v>GRIB</v>
          </cell>
          <cell r="C103" t="str">
            <v>SONIA</v>
          </cell>
          <cell r="D103" t="str">
            <v>12.01.05</v>
          </cell>
          <cell r="E103" t="str">
            <v>CRBDB</v>
          </cell>
          <cell r="F103">
            <v>16</v>
          </cell>
          <cell r="G103" t="str">
            <v>BF</v>
          </cell>
        </row>
        <row r="104">
          <cell r="A104">
            <v>103</v>
          </cell>
          <cell r="B104" t="str">
            <v>HANI</v>
          </cell>
          <cell r="C104" t="str">
            <v>RACHA</v>
          </cell>
          <cell r="D104" t="str">
            <v>05.01.05</v>
          </cell>
          <cell r="E104" t="str">
            <v>CRBDB</v>
          </cell>
          <cell r="F104">
            <v>16</v>
          </cell>
          <cell r="G104" t="str">
            <v>BF</v>
          </cell>
        </row>
        <row r="105">
          <cell r="A105">
            <v>104</v>
          </cell>
          <cell r="B105" t="str">
            <v>LASOUAG</v>
          </cell>
          <cell r="C105" t="str">
            <v>LYNA</v>
          </cell>
          <cell r="D105" t="str">
            <v>29.01.05</v>
          </cell>
          <cell r="E105" t="str">
            <v>CRBDB</v>
          </cell>
          <cell r="F105">
            <v>16</v>
          </cell>
          <cell r="G105" t="str">
            <v>BF</v>
          </cell>
        </row>
        <row r="106">
          <cell r="A106">
            <v>105</v>
          </cell>
          <cell r="B106" t="str">
            <v>LEMLIKCHI</v>
          </cell>
          <cell r="C106" t="str">
            <v>KHADIDJA</v>
          </cell>
          <cell r="D106" t="str">
            <v>01.02.05</v>
          </cell>
          <cell r="E106" t="str">
            <v>CRBDB</v>
          </cell>
          <cell r="F106">
            <v>16</v>
          </cell>
          <cell r="G106" t="str">
            <v>BF</v>
          </cell>
        </row>
        <row r="107">
          <cell r="A107">
            <v>106</v>
          </cell>
          <cell r="B107" t="str">
            <v>BELHIYAOUI</v>
          </cell>
          <cell r="C107" t="str">
            <v>MALIKA</v>
          </cell>
          <cell r="D107" t="str">
            <v>21.11.04</v>
          </cell>
          <cell r="E107" t="str">
            <v>JMHD</v>
          </cell>
          <cell r="F107">
            <v>16</v>
          </cell>
          <cell r="G107" t="str">
            <v>BF</v>
          </cell>
        </row>
        <row r="108">
          <cell r="A108">
            <v>107</v>
          </cell>
          <cell r="B108" t="str">
            <v>BERKANI</v>
          </cell>
          <cell r="C108" t="str">
            <v>TIZIRI SERINE</v>
          </cell>
          <cell r="D108" t="str">
            <v>17.04.05</v>
          </cell>
          <cell r="E108" t="str">
            <v>JMHD</v>
          </cell>
          <cell r="F108">
            <v>16</v>
          </cell>
          <cell r="G108" t="str">
            <v>BF</v>
          </cell>
        </row>
        <row r="109">
          <cell r="A109">
            <v>108</v>
          </cell>
          <cell r="B109" t="str">
            <v>BOUNAZA</v>
          </cell>
          <cell r="C109" t="str">
            <v>HANANE</v>
          </cell>
          <cell r="D109" t="str">
            <v>23.03.04</v>
          </cell>
          <cell r="E109" t="str">
            <v>JMHD</v>
          </cell>
          <cell r="F109">
            <v>16</v>
          </cell>
          <cell r="G109" t="str">
            <v>BF</v>
          </cell>
        </row>
        <row r="110">
          <cell r="A110">
            <v>109</v>
          </cell>
          <cell r="B110" t="str">
            <v>KADDOUR</v>
          </cell>
          <cell r="C110" t="str">
            <v>HABIBA</v>
          </cell>
          <cell r="D110" t="str">
            <v>22.02.04</v>
          </cell>
          <cell r="E110" t="str">
            <v>JMHD</v>
          </cell>
          <cell r="F110">
            <v>16</v>
          </cell>
          <cell r="G110" t="str">
            <v>BF</v>
          </cell>
        </row>
        <row r="111">
          <cell r="A111">
            <v>110</v>
          </cell>
          <cell r="B111" t="str">
            <v>OUMNIA</v>
          </cell>
          <cell r="C111" t="str">
            <v>MALIA</v>
          </cell>
          <cell r="D111">
            <v>2005</v>
          </cell>
          <cell r="E111" t="str">
            <v>JMHD</v>
          </cell>
          <cell r="F111">
            <v>16</v>
          </cell>
          <cell r="G111" t="str">
            <v>BF</v>
          </cell>
        </row>
        <row r="112">
          <cell r="A112">
            <v>111</v>
          </cell>
          <cell r="B112" t="str">
            <v>ARAB</v>
          </cell>
          <cell r="C112" t="str">
            <v>RYMEL</v>
          </cell>
          <cell r="D112" t="str">
            <v>31.08.04</v>
          </cell>
          <cell r="E112" t="str">
            <v>JSMBA</v>
          </cell>
          <cell r="F112">
            <v>16</v>
          </cell>
          <cell r="G112" t="str">
            <v>BF</v>
          </cell>
        </row>
        <row r="113">
          <cell r="A113">
            <v>112</v>
          </cell>
          <cell r="B113" t="str">
            <v xml:space="preserve">ARAB </v>
          </cell>
          <cell r="C113" t="str">
            <v>NESRINE</v>
          </cell>
          <cell r="D113" t="str">
            <v>24.02.04</v>
          </cell>
          <cell r="E113" t="str">
            <v>JSMBA</v>
          </cell>
          <cell r="F113">
            <v>16</v>
          </cell>
          <cell r="G113" t="str">
            <v>BF</v>
          </cell>
        </row>
        <row r="114">
          <cell r="A114">
            <v>113</v>
          </cell>
          <cell r="B114" t="str">
            <v>BAITICH</v>
          </cell>
          <cell r="C114" t="str">
            <v>SARA</v>
          </cell>
          <cell r="D114" t="str">
            <v>10.10.04</v>
          </cell>
          <cell r="E114" t="str">
            <v>JSMBA</v>
          </cell>
          <cell r="F114">
            <v>16</v>
          </cell>
          <cell r="G114" t="str">
            <v>BF</v>
          </cell>
        </row>
        <row r="115">
          <cell r="A115">
            <v>114</v>
          </cell>
          <cell r="B115" t="str">
            <v xml:space="preserve">BEN SADOK </v>
          </cell>
          <cell r="C115" t="str">
            <v>AMIRA</v>
          </cell>
          <cell r="D115" t="str">
            <v>27.11.05</v>
          </cell>
          <cell r="E115" t="str">
            <v>JSMBA</v>
          </cell>
          <cell r="F115">
            <v>16</v>
          </cell>
          <cell r="G115" t="str">
            <v>BF</v>
          </cell>
        </row>
        <row r="116">
          <cell r="A116">
            <v>115</v>
          </cell>
          <cell r="B116" t="str">
            <v xml:space="preserve">BOUAMAR </v>
          </cell>
          <cell r="C116" t="str">
            <v>HAMIDA</v>
          </cell>
          <cell r="D116" t="str">
            <v>30.01.05</v>
          </cell>
          <cell r="E116" t="str">
            <v>JSMBA</v>
          </cell>
          <cell r="F116">
            <v>16</v>
          </cell>
          <cell r="G116" t="str">
            <v>BF</v>
          </cell>
        </row>
        <row r="117">
          <cell r="A117">
            <v>116</v>
          </cell>
          <cell r="B117" t="str">
            <v>BOUKHOUKHA</v>
          </cell>
          <cell r="C117" t="str">
            <v>LINA</v>
          </cell>
          <cell r="D117" t="str">
            <v>30.04.04</v>
          </cell>
          <cell r="E117" t="str">
            <v>JSMBA</v>
          </cell>
          <cell r="F117">
            <v>16</v>
          </cell>
          <cell r="G117" t="str">
            <v>BF</v>
          </cell>
        </row>
        <row r="118">
          <cell r="A118">
            <v>117</v>
          </cell>
          <cell r="B118" t="str">
            <v xml:space="preserve">BOULIFA  </v>
          </cell>
          <cell r="C118" t="str">
            <v>HALIMA</v>
          </cell>
          <cell r="D118" t="str">
            <v>17.08.04</v>
          </cell>
          <cell r="E118" t="str">
            <v>JSMBA</v>
          </cell>
          <cell r="F118">
            <v>16</v>
          </cell>
          <cell r="G118" t="str">
            <v>BF</v>
          </cell>
        </row>
        <row r="119">
          <cell r="A119">
            <v>118</v>
          </cell>
          <cell r="B119" t="str">
            <v xml:space="preserve">BOUYERMOUNE  </v>
          </cell>
          <cell r="C119" t="str">
            <v>MEDJDA</v>
          </cell>
          <cell r="D119" t="str">
            <v>19.08.05</v>
          </cell>
          <cell r="E119" t="str">
            <v>JSMBA</v>
          </cell>
          <cell r="F119">
            <v>16</v>
          </cell>
          <cell r="G119" t="str">
            <v>BF</v>
          </cell>
        </row>
        <row r="120">
          <cell r="A120">
            <v>119</v>
          </cell>
          <cell r="B120" t="str">
            <v>CHAOUCH</v>
          </cell>
          <cell r="C120" t="str">
            <v xml:space="preserve">HADIL </v>
          </cell>
          <cell r="D120" t="str">
            <v>13.03.04</v>
          </cell>
          <cell r="E120" t="str">
            <v>JSMBA</v>
          </cell>
          <cell r="F120">
            <v>16</v>
          </cell>
          <cell r="G120" t="str">
            <v>BF</v>
          </cell>
        </row>
        <row r="121">
          <cell r="A121">
            <v>120</v>
          </cell>
          <cell r="B121" t="str">
            <v>CHAOUI</v>
          </cell>
          <cell r="C121" t="str">
            <v>HADJER SAOUSEN</v>
          </cell>
          <cell r="D121" t="str">
            <v>03.10.04</v>
          </cell>
          <cell r="E121" t="str">
            <v>JSMBA</v>
          </cell>
          <cell r="F121">
            <v>16</v>
          </cell>
          <cell r="G121" t="str">
            <v>BF</v>
          </cell>
        </row>
        <row r="122">
          <cell r="A122">
            <v>121</v>
          </cell>
          <cell r="B122" t="str">
            <v xml:space="preserve">CHERAK  </v>
          </cell>
          <cell r="C122" t="str">
            <v>RANA</v>
          </cell>
          <cell r="D122" t="str">
            <v>21.11.04</v>
          </cell>
          <cell r="E122" t="str">
            <v>JSMBA</v>
          </cell>
          <cell r="F122">
            <v>16</v>
          </cell>
          <cell r="G122" t="str">
            <v>BF</v>
          </cell>
        </row>
        <row r="123">
          <cell r="A123">
            <v>122</v>
          </cell>
          <cell r="B123" t="str">
            <v>CHTER</v>
          </cell>
          <cell r="C123" t="str">
            <v>LINA</v>
          </cell>
          <cell r="D123" t="str">
            <v>20.10.04</v>
          </cell>
          <cell r="E123" t="str">
            <v>JSMBA</v>
          </cell>
          <cell r="F123">
            <v>16</v>
          </cell>
          <cell r="G123" t="str">
            <v>BF</v>
          </cell>
        </row>
        <row r="124">
          <cell r="A124">
            <v>123</v>
          </cell>
          <cell r="B124" t="str">
            <v>GAID</v>
          </cell>
          <cell r="C124" t="str">
            <v>AMELIA</v>
          </cell>
          <cell r="D124" t="str">
            <v>27.04.04</v>
          </cell>
          <cell r="E124" t="str">
            <v>JSMBA</v>
          </cell>
          <cell r="F124">
            <v>16</v>
          </cell>
          <cell r="G124" t="str">
            <v>BF</v>
          </cell>
        </row>
        <row r="125">
          <cell r="A125">
            <v>124</v>
          </cell>
          <cell r="B125" t="str">
            <v xml:space="preserve">GHEBLI </v>
          </cell>
          <cell r="C125" t="str">
            <v>IKRAM</v>
          </cell>
          <cell r="D125" t="str">
            <v>07.07.04</v>
          </cell>
          <cell r="E125" t="str">
            <v>JSMBA</v>
          </cell>
          <cell r="F125">
            <v>16</v>
          </cell>
          <cell r="G125" t="str">
            <v>BF</v>
          </cell>
        </row>
        <row r="126">
          <cell r="A126">
            <v>125</v>
          </cell>
          <cell r="B126" t="str">
            <v xml:space="preserve">GHERBI  </v>
          </cell>
          <cell r="C126" t="str">
            <v>SOUMIA</v>
          </cell>
          <cell r="D126" t="str">
            <v>04.10.04</v>
          </cell>
          <cell r="E126" t="str">
            <v>JSMBA</v>
          </cell>
          <cell r="F126">
            <v>16</v>
          </cell>
          <cell r="G126" t="str">
            <v>BF</v>
          </cell>
        </row>
        <row r="127">
          <cell r="A127">
            <v>126</v>
          </cell>
          <cell r="B127" t="str">
            <v>HAMZA</v>
          </cell>
          <cell r="C127" t="str">
            <v>AYA</v>
          </cell>
          <cell r="D127" t="str">
            <v>21.03.05</v>
          </cell>
          <cell r="E127" t="str">
            <v>JSMBA</v>
          </cell>
          <cell r="F127">
            <v>16</v>
          </cell>
          <cell r="G127" t="str">
            <v>BF</v>
          </cell>
        </row>
        <row r="128">
          <cell r="A128">
            <v>127</v>
          </cell>
          <cell r="B128" t="str">
            <v>KACI CHAOUCH</v>
          </cell>
          <cell r="C128" t="str">
            <v>NAILA</v>
          </cell>
          <cell r="D128" t="str">
            <v>20.10.04</v>
          </cell>
          <cell r="E128" t="str">
            <v>JSMBA</v>
          </cell>
          <cell r="F128">
            <v>16</v>
          </cell>
          <cell r="G128" t="str">
            <v>BF</v>
          </cell>
        </row>
        <row r="129">
          <cell r="A129">
            <v>128</v>
          </cell>
          <cell r="B129" t="str">
            <v xml:space="preserve">KHALIL  </v>
          </cell>
          <cell r="C129" t="str">
            <v>BOUTAINA</v>
          </cell>
          <cell r="D129" t="str">
            <v>14.10.04</v>
          </cell>
          <cell r="E129" t="str">
            <v>JSMBA</v>
          </cell>
          <cell r="F129">
            <v>16</v>
          </cell>
          <cell r="G129" t="str">
            <v>BF</v>
          </cell>
        </row>
        <row r="130">
          <cell r="A130">
            <v>129</v>
          </cell>
          <cell r="B130" t="str">
            <v>LARDJANE</v>
          </cell>
          <cell r="C130" t="str">
            <v>LINA RAYAN</v>
          </cell>
          <cell r="D130" t="str">
            <v>21.02.05</v>
          </cell>
          <cell r="E130" t="str">
            <v>JSMBA</v>
          </cell>
          <cell r="F130">
            <v>16</v>
          </cell>
          <cell r="G130" t="str">
            <v>BF</v>
          </cell>
        </row>
        <row r="131">
          <cell r="A131">
            <v>130</v>
          </cell>
          <cell r="B131" t="str">
            <v xml:space="preserve">LARDJANE  </v>
          </cell>
          <cell r="C131" t="str">
            <v>LINA</v>
          </cell>
          <cell r="D131" t="str">
            <v>21.02.05</v>
          </cell>
          <cell r="E131" t="str">
            <v>JSMBA</v>
          </cell>
          <cell r="F131">
            <v>16</v>
          </cell>
          <cell r="G131" t="str">
            <v>BF</v>
          </cell>
        </row>
        <row r="132">
          <cell r="A132">
            <v>131</v>
          </cell>
          <cell r="B132" t="str">
            <v xml:space="preserve">MANSOUR  </v>
          </cell>
          <cell r="C132" t="str">
            <v>MARIA</v>
          </cell>
          <cell r="D132" t="str">
            <v>15.07.05</v>
          </cell>
          <cell r="E132" t="str">
            <v>JSMBA</v>
          </cell>
          <cell r="F132">
            <v>16</v>
          </cell>
          <cell r="G132" t="str">
            <v>BF</v>
          </cell>
        </row>
        <row r="133">
          <cell r="A133">
            <v>132</v>
          </cell>
          <cell r="B133" t="str">
            <v xml:space="preserve">MANSOUR  </v>
          </cell>
          <cell r="C133" t="str">
            <v>MARIA WISSEM</v>
          </cell>
          <cell r="D133" t="str">
            <v>17.07.05</v>
          </cell>
          <cell r="E133" t="str">
            <v>JSMBA</v>
          </cell>
          <cell r="F133">
            <v>16</v>
          </cell>
          <cell r="G133" t="str">
            <v>BF</v>
          </cell>
        </row>
        <row r="134">
          <cell r="A134">
            <v>133</v>
          </cell>
          <cell r="B134" t="str">
            <v xml:space="preserve">MEDOUAR </v>
          </cell>
          <cell r="C134" t="str">
            <v>ASMA</v>
          </cell>
          <cell r="D134" t="str">
            <v>29.05.05</v>
          </cell>
          <cell r="E134" t="str">
            <v>JSMBA</v>
          </cell>
          <cell r="F134">
            <v>16</v>
          </cell>
          <cell r="G134" t="str">
            <v>BF</v>
          </cell>
        </row>
        <row r="135">
          <cell r="A135">
            <v>134</v>
          </cell>
          <cell r="B135" t="str">
            <v>SAHEB</v>
          </cell>
          <cell r="C135" t="str">
            <v>ROUMAISSA</v>
          </cell>
          <cell r="D135" t="str">
            <v>14.05.04</v>
          </cell>
          <cell r="E135" t="str">
            <v>SMS</v>
          </cell>
          <cell r="F135">
            <v>16</v>
          </cell>
          <cell r="G135" t="str">
            <v>BF</v>
          </cell>
        </row>
        <row r="136">
          <cell r="A136">
            <v>135</v>
          </cell>
          <cell r="B136" t="str">
            <v>HAMDANI</v>
          </cell>
          <cell r="C136" t="str">
            <v>FERIEL</v>
          </cell>
          <cell r="D136" t="str">
            <v>07.09.05</v>
          </cell>
          <cell r="E136" t="str">
            <v>JSMBA</v>
          </cell>
          <cell r="F136">
            <v>16</v>
          </cell>
          <cell r="G136" t="str">
            <v>BF</v>
          </cell>
        </row>
        <row r="137">
          <cell r="A137">
            <v>136</v>
          </cell>
          <cell r="B137" t="str">
            <v xml:space="preserve">NAIT YAHIA </v>
          </cell>
          <cell r="C137" t="str">
            <v>LIDIA</v>
          </cell>
          <cell r="D137" t="str">
            <v>10.11.04</v>
          </cell>
          <cell r="E137" t="str">
            <v>JSMBA</v>
          </cell>
          <cell r="F137">
            <v>16</v>
          </cell>
          <cell r="G137" t="str">
            <v>BF</v>
          </cell>
          <cell r="H137">
            <v>14.01</v>
          </cell>
        </row>
        <row r="138">
          <cell r="A138">
            <v>137</v>
          </cell>
          <cell r="B138" t="str">
            <v xml:space="preserve">OUARET  </v>
          </cell>
          <cell r="C138" t="str">
            <v>MERIEM</v>
          </cell>
          <cell r="D138" t="str">
            <v>15.03.05</v>
          </cell>
          <cell r="E138" t="str">
            <v>JSMBA</v>
          </cell>
          <cell r="F138">
            <v>16</v>
          </cell>
          <cell r="G138" t="str">
            <v>BF</v>
          </cell>
        </row>
        <row r="139">
          <cell r="A139">
            <v>138</v>
          </cell>
          <cell r="B139" t="str">
            <v>OURIACHI</v>
          </cell>
          <cell r="C139" t="str">
            <v>CHOUROUK</v>
          </cell>
          <cell r="D139" t="str">
            <v>28.08.04</v>
          </cell>
          <cell r="E139" t="str">
            <v>JSMBA</v>
          </cell>
          <cell r="F139">
            <v>16</v>
          </cell>
          <cell r="G139" t="str">
            <v>BF</v>
          </cell>
        </row>
        <row r="140">
          <cell r="A140">
            <v>139</v>
          </cell>
          <cell r="B140" t="str">
            <v>RAHOU</v>
          </cell>
          <cell r="C140" t="str">
            <v>NOUR</v>
          </cell>
          <cell r="D140" t="str">
            <v>25.11.04</v>
          </cell>
          <cell r="E140" t="str">
            <v>JSMBA</v>
          </cell>
          <cell r="F140">
            <v>16</v>
          </cell>
          <cell r="G140" t="str">
            <v>BF</v>
          </cell>
        </row>
        <row r="141">
          <cell r="A141">
            <v>140</v>
          </cell>
          <cell r="B141" t="str">
            <v xml:space="preserve">REZIK  </v>
          </cell>
          <cell r="C141" t="str">
            <v>ZENEB</v>
          </cell>
          <cell r="D141" t="str">
            <v>14.05.05</v>
          </cell>
          <cell r="E141" t="str">
            <v>JSMBA</v>
          </cell>
          <cell r="F141">
            <v>16</v>
          </cell>
          <cell r="G141" t="str">
            <v>BF</v>
          </cell>
        </row>
        <row r="142">
          <cell r="A142">
            <v>141</v>
          </cell>
          <cell r="B142" t="str">
            <v xml:space="preserve">SAADNA </v>
          </cell>
          <cell r="C142" t="str">
            <v>LINA</v>
          </cell>
          <cell r="D142" t="str">
            <v>23.10.05</v>
          </cell>
          <cell r="E142" t="str">
            <v>JSMBA</v>
          </cell>
          <cell r="F142">
            <v>16</v>
          </cell>
          <cell r="G142" t="str">
            <v>BF</v>
          </cell>
        </row>
        <row r="143">
          <cell r="A143">
            <v>142</v>
          </cell>
          <cell r="B143" t="str">
            <v xml:space="preserve">SAIDI </v>
          </cell>
          <cell r="C143" t="str">
            <v>SARAH CHAHINEZ</v>
          </cell>
          <cell r="D143" t="str">
            <v>20.09.04</v>
          </cell>
          <cell r="E143" t="str">
            <v>JSMBA</v>
          </cell>
          <cell r="F143">
            <v>16</v>
          </cell>
          <cell r="G143" t="str">
            <v>BF</v>
          </cell>
        </row>
        <row r="144">
          <cell r="A144">
            <v>143</v>
          </cell>
          <cell r="B144" t="str">
            <v xml:space="preserve">SELMOUNE </v>
          </cell>
          <cell r="C144" t="str">
            <v>SARAH</v>
          </cell>
          <cell r="D144" t="str">
            <v>10.04.05</v>
          </cell>
          <cell r="E144" t="str">
            <v>JSMBA</v>
          </cell>
          <cell r="F144">
            <v>16</v>
          </cell>
          <cell r="G144" t="str">
            <v>BF</v>
          </cell>
        </row>
        <row r="145">
          <cell r="A145">
            <v>145</v>
          </cell>
          <cell r="B145" t="str">
            <v xml:space="preserve">SNOUSSI  </v>
          </cell>
          <cell r="C145" t="str">
            <v>GHEZLANE</v>
          </cell>
          <cell r="D145" t="str">
            <v>22.05.05</v>
          </cell>
          <cell r="E145" t="str">
            <v>JSMBA</v>
          </cell>
          <cell r="F145">
            <v>16</v>
          </cell>
          <cell r="G145" t="str">
            <v>BF</v>
          </cell>
        </row>
        <row r="146">
          <cell r="A146">
            <v>146</v>
          </cell>
          <cell r="B146" t="str">
            <v xml:space="preserve">TAMADIAT </v>
          </cell>
          <cell r="C146" t="str">
            <v>FERIEL SARA</v>
          </cell>
          <cell r="D146" t="str">
            <v>24.11.04</v>
          </cell>
          <cell r="E146" t="str">
            <v>JSMBA</v>
          </cell>
          <cell r="F146">
            <v>16</v>
          </cell>
          <cell r="G146" t="str">
            <v>BF</v>
          </cell>
        </row>
        <row r="147">
          <cell r="A147">
            <v>147</v>
          </cell>
          <cell r="B147" t="str">
            <v xml:space="preserve">TIOUTI </v>
          </cell>
          <cell r="C147" t="str">
            <v>RIMA</v>
          </cell>
          <cell r="D147" t="str">
            <v>25.02.05</v>
          </cell>
          <cell r="E147" t="str">
            <v>JSMBA</v>
          </cell>
          <cell r="F147">
            <v>16</v>
          </cell>
          <cell r="G147" t="str">
            <v>BF</v>
          </cell>
        </row>
        <row r="148">
          <cell r="A148">
            <v>148</v>
          </cell>
          <cell r="B148" t="str">
            <v xml:space="preserve">TOUAOULA </v>
          </cell>
          <cell r="C148" t="str">
            <v>CAMELIA</v>
          </cell>
          <cell r="D148" t="str">
            <v>15.02.04</v>
          </cell>
          <cell r="E148" t="str">
            <v>JSMBA</v>
          </cell>
          <cell r="F148">
            <v>16</v>
          </cell>
          <cell r="G148" t="str">
            <v>BF</v>
          </cell>
        </row>
        <row r="149">
          <cell r="A149">
            <v>149</v>
          </cell>
          <cell r="B149" t="str">
            <v>TOUNSI</v>
          </cell>
          <cell r="C149" t="str">
            <v>INAS IMANE</v>
          </cell>
          <cell r="D149" t="str">
            <v>18.09.05</v>
          </cell>
          <cell r="E149" t="str">
            <v>JSMBA</v>
          </cell>
          <cell r="F149">
            <v>16</v>
          </cell>
          <cell r="G149" t="str">
            <v>BF</v>
          </cell>
        </row>
        <row r="150">
          <cell r="A150">
            <v>150</v>
          </cell>
          <cell r="B150" t="str">
            <v>YOUCEF</v>
          </cell>
          <cell r="C150" t="str">
            <v>KHADIDJA</v>
          </cell>
          <cell r="D150" t="str">
            <v>11.07.04</v>
          </cell>
          <cell r="E150" t="str">
            <v>JSMBA</v>
          </cell>
          <cell r="F150">
            <v>16</v>
          </cell>
          <cell r="G150" t="str">
            <v>BF</v>
          </cell>
        </row>
        <row r="151">
          <cell r="A151">
            <v>151</v>
          </cell>
          <cell r="B151" t="str">
            <v xml:space="preserve">ZAAM </v>
          </cell>
          <cell r="C151" t="str">
            <v>YASMINE</v>
          </cell>
          <cell r="D151" t="str">
            <v>13.02.04</v>
          </cell>
          <cell r="E151" t="str">
            <v>JSMBA</v>
          </cell>
          <cell r="F151">
            <v>16</v>
          </cell>
          <cell r="G151" t="str">
            <v>BF</v>
          </cell>
        </row>
        <row r="152">
          <cell r="A152">
            <v>152</v>
          </cell>
          <cell r="B152" t="str">
            <v xml:space="preserve">ZAHTANI  </v>
          </cell>
          <cell r="C152" t="str">
            <v>CHAIMA</v>
          </cell>
          <cell r="D152" t="str">
            <v>08.03.04</v>
          </cell>
          <cell r="E152" t="str">
            <v>JSMBA</v>
          </cell>
          <cell r="F152">
            <v>16</v>
          </cell>
          <cell r="G152" t="str">
            <v>BF</v>
          </cell>
        </row>
        <row r="153">
          <cell r="A153">
            <v>153</v>
          </cell>
          <cell r="B153" t="str">
            <v>ADNANI</v>
          </cell>
          <cell r="C153" t="str">
            <v>MARIA</v>
          </cell>
          <cell r="D153" t="str">
            <v>02.12.04</v>
          </cell>
          <cell r="E153" t="str">
            <v>MSM</v>
          </cell>
          <cell r="F153">
            <v>16</v>
          </cell>
          <cell r="G153" t="str">
            <v>BF</v>
          </cell>
        </row>
        <row r="154">
          <cell r="A154">
            <v>154</v>
          </cell>
          <cell r="B154" t="str">
            <v>BOULOUTA</v>
          </cell>
          <cell r="C154" t="str">
            <v>HIBA</v>
          </cell>
          <cell r="D154" t="str">
            <v>31.12.04</v>
          </cell>
          <cell r="E154" t="str">
            <v>MSM</v>
          </cell>
          <cell r="F154">
            <v>16</v>
          </cell>
          <cell r="G154" t="str">
            <v>BF</v>
          </cell>
        </row>
        <row r="155">
          <cell r="A155">
            <v>155</v>
          </cell>
          <cell r="B155" t="str">
            <v>BOULOUTA</v>
          </cell>
          <cell r="C155" t="str">
            <v>MARWA</v>
          </cell>
          <cell r="D155" t="str">
            <v>10.09.05</v>
          </cell>
          <cell r="E155" t="str">
            <v>MSM</v>
          </cell>
          <cell r="F155">
            <v>16</v>
          </cell>
          <cell r="G155" t="str">
            <v>BF</v>
          </cell>
        </row>
        <row r="156">
          <cell r="A156">
            <v>156</v>
          </cell>
          <cell r="B156" t="str">
            <v>LAMALI</v>
          </cell>
          <cell r="C156" t="str">
            <v>AMINA</v>
          </cell>
          <cell r="D156" t="str">
            <v>15.01.05</v>
          </cell>
          <cell r="E156" t="str">
            <v>MSM</v>
          </cell>
          <cell r="F156">
            <v>16</v>
          </cell>
          <cell r="G156" t="str">
            <v>BF</v>
          </cell>
        </row>
        <row r="157">
          <cell r="A157">
            <v>157</v>
          </cell>
          <cell r="B157" t="str">
            <v>TERFES</v>
          </cell>
          <cell r="C157" t="str">
            <v>NOUR</v>
          </cell>
          <cell r="D157" t="str">
            <v>20.08.05</v>
          </cell>
          <cell r="E157" t="str">
            <v>MSM</v>
          </cell>
          <cell r="F157">
            <v>16</v>
          </cell>
          <cell r="G157" t="str">
            <v>BF</v>
          </cell>
        </row>
        <row r="158">
          <cell r="A158">
            <v>158</v>
          </cell>
          <cell r="B158" t="str">
            <v>TAFAT</v>
          </cell>
          <cell r="C158" t="str">
            <v>MERIEM</v>
          </cell>
          <cell r="D158" t="str">
            <v>10.08.05</v>
          </cell>
          <cell r="E158" t="str">
            <v>NRDI</v>
          </cell>
          <cell r="F158">
            <v>16</v>
          </cell>
          <cell r="G158" t="str">
            <v>BF</v>
          </cell>
        </row>
        <row r="159">
          <cell r="A159">
            <v>159</v>
          </cell>
          <cell r="B159" t="str">
            <v>LALLALI</v>
          </cell>
          <cell r="C159" t="str">
            <v>YOUSRA</v>
          </cell>
          <cell r="D159" t="str">
            <v>22.05.04</v>
          </cell>
          <cell r="E159" t="str">
            <v>OAB</v>
          </cell>
          <cell r="F159">
            <v>16</v>
          </cell>
          <cell r="G159" t="str">
            <v>BF</v>
          </cell>
        </row>
        <row r="160">
          <cell r="A160">
            <v>160</v>
          </cell>
          <cell r="B160" t="str">
            <v>AZOUG</v>
          </cell>
          <cell r="C160" t="str">
            <v>MERIEM</v>
          </cell>
          <cell r="D160" t="str">
            <v>05.08.05</v>
          </cell>
          <cell r="E160" t="str">
            <v>OCA</v>
          </cell>
          <cell r="F160">
            <v>16</v>
          </cell>
          <cell r="G160" t="str">
            <v>BF</v>
          </cell>
        </row>
        <row r="161">
          <cell r="A161">
            <v>161</v>
          </cell>
          <cell r="B161" t="str">
            <v>DJEGHAM</v>
          </cell>
          <cell r="C161" t="str">
            <v>MERIEM</v>
          </cell>
          <cell r="D161" t="str">
            <v>27.08.05</v>
          </cell>
          <cell r="E161" t="str">
            <v>OCA</v>
          </cell>
          <cell r="F161">
            <v>16</v>
          </cell>
          <cell r="G161" t="str">
            <v>BF</v>
          </cell>
        </row>
        <row r="162">
          <cell r="A162">
            <v>162</v>
          </cell>
          <cell r="B162" t="str">
            <v>IDDER</v>
          </cell>
          <cell r="C162" t="str">
            <v>LYLIA DILIA</v>
          </cell>
          <cell r="D162" t="str">
            <v>19.03.05</v>
          </cell>
          <cell r="E162" t="str">
            <v>OCA</v>
          </cell>
          <cell r="F162">
            <v>16</v>
          </cell>
          <cell r="G162" t="str">
            <v>BF</v>
          </cell>
        </row>
        <row r="163">
          <cell r="A163">
            <v>163</v>
          </cell>
          <cell r="B163" t="str">
            <v>MESSAOUDI</v>
          </cell>
          <cell r="C163" t="str">
            <v>MERIEM</v>
          </cell>
          <cell r="D163" t="str">
            <v>03.11.04</v>
          </cell>
          <cell r="E163" t="str">
            <v>OCA</v>
          </cell>
          <cell r="F163">
            <v>16</v>
          </cell>
          <cell r="G163" t="str">
            <v>BF</v>
          </cell>
        </row>
        <row r="164">
          <cell r="A164">
            <v>164</v>
          </cell>
          <cell r="B164" t="str">
            <v>TELLI</v>
          </cell>
          <cell r="C164" t="str">
            <v>HADJER</v>
          </cell>
          <cell r="D164" t="str">
            <v>01.05.05</v>
          </cell>
          <cell r="E164" t="str">
            <v>OCA</v>
          </cell>
          <cell r="F164">
            <v>16</v>
          </cell>
          <cell r="G164" t="str">
            <v>BF</v>
          </cell>
        </row>
        <row r="165">
          <cell r="A165">
            <v>165</v>
          </cell>
          <cell r="B165" t="str">
            <v>TELLI</v>
          </cell>
          <cell r="C165" t="str">
            <v>LYLIA</v>
          </cell>
          <cell r="D165" t="str">
            <v>27.06.05</v>
          </cell>
          <cell r="E165" t="str">
            <v>OCA</v>
          </cell>
          <cell r="F165">
            <v>16</v>
          </cell>
          <cell r="G165" t="str">
            <v>BF</v>
          </cell>
        </row>
        <row r="166">
          <cell r="A166">
            <v>166</v>
          </cell>
          <cell r="B166" t="str">
            <v>AHMIA</v>
          </cell>
          <cell r="C166" t="str">
            <v>MERIEM</v>
          </cell>
          <cell r="D166" t="str">
            <v>17.11.05</v>
          </cell>
          <cell r="E166" t="str">
            <v>ROC</v>
          </cell>
          <cell r="F166">
            <v>16</v>
          </cell>
          <cell r="G166" t="str">
            <v>BF</v>
          </cell>
        </row>
        <row r="167">
          <cell r="A167">
            <v>167</v>
          </cell>
          <cell r="B167" t="str">
            <v>BOUKRIF</v>
          </cell>
          <cell r="C167" t="str">
            <v>INES</v>
          </cell>
          <cell r="D167" t="str">
            <v>14.03.05</v>
          </cell>
          <cell r="E167" t="str">
            <v>ROC</v>
          </cell>
          <cell r="F167">
            <v>16</v>
          </cell>
          <cell r="G167" t="str">
            <v>BF</v>
          </cell>
        </row>
        <row r="168">
          <cell r="A168">
            <v>168</v>
          </cell>
          <cell r="B168" t="str">
            <v>DRIBINE</v>
          </cell>
          <cell r="C168" t="str">
            <v>LYDIA MALAK</v>
          </cell>
          <cell r="D168" t="str">
            <v>29.10.05</v>
          </cell>
          <cell r="E168" t="str">
            <v>ROC</v>
          </cell>
          <cell r="F168">
            <v>16</v>
          </cell>
          <cell r="G168" t="str">
            <v>BF</v>
          </cell>
        </row>
        <row r="169">
          <cell r="A169">
            <v>169</v>
          </cell>
          <cell r="B169" t="str">
            <v>KOUCHIH</v>
          </cell>
          <cell r="C169" t="str">
            <v>YASMINE</v>
          </cell>
          <cell r="D169" t="str">
            <v>09.12.04</v>
          </cell>
          <cell r="E169" t="str">
            <v>ROC</v>
          </cell>
          <cell r="F169">
            <v>16</v>
          </cell>
          <cell r="G169" t="str">
            <v>BF</v>
          </cell>
        </row>
        <row r="170">
          <cell r="A170">
            <v>170</v>
          </cell>
          <cell r="B170" t="str">
            <v>OUKACI</v>
          </cell>
          <cell r="C170" t="str">
            <v>DALIA</v>
          </cell>
          <cell r="D170" t="str">
            <v>19.10.04</v>
          </cell>
          <cell r="E170" t="str">
            <v>ROC</v>
          </cell>
          <cell r="F170">
            <v>16</v>
          </cell>
          <cell r="G170" t="str">
            <v>BF</v>
          </cell>
        </row>
        <row r="171">
          <cell r="A171">
            <v>171</v>
          </cell>
          <cell r="B171" t="str">
            <v>BENBRIKA</v>
          </cell>
          <cell r="C171" t="str">
            <v>F.ZOHRA</v>
          </cell>
          <cell r="D171" t="str">
            <v>17.08.05</v>
          </cell>
          <cell r="E171" t="str">
            <v>SCOTTO</v>
          </cell>
          <cell r="F171">
            <v>16</v>
          </cell>
          <cell r="G171" t="str">
            <v>BF</v>
          </cell>
        </row>
        <row r="172">
          <cell r="A172">
            <v>172</v>
          </cell>
          <cell r="B172" t="str">
            <v>BOUABIDA</v>
          </cell>
          <cell r="C172" t="str">
            <v>RANIA</v>
          </cell>
          <cell r="D172" t="str">
            <v>14.07.04</v>
          </cell>
          <cell r="E172" t="str">
            <v>SCOTTO</v>
          </cell>
          <cell r="F172">
            <v>16</v>
          </cell>
          <cell r="G172" t="str">
            <v>BF</v>
          </cell>
        </row>
        <row r="173">
          <cell r="A173">
            <v>173</v>
          </cell>
          <cell r="B173" t="str">
            <v>BOUZIDI</v>
          </cell>
          <cell r="C173" t="str">
            <v>NEILA</v>
          </cell>
          <cell r="D173" t="str">
            <v>29.09.05</v>
          </cell>
          <cell r="E173" t="str">
            <v>SCOTTO</v>
          </cell>
          <cell r="F173">
            <v>16</v>
          </cell>
          <cell r="G173" t="str">
            <v>BF</v>
          </cell>
        </row>
        <row r="174">
          <cell r="A174">
            <v>175</v>
          </cell>
          <cell r="B174" t="str">
            <v>KOUCHKAR</v>
          </cell>
          <cell r="C174" t="str">
            <v>ASMA</v>
          </cell>
          <cell r="D174" t="str">
            <v>22.06.04</v>
          </cell>
          <cell r="E174" t="str">
            <v>SCOTTO</v>
          </cell>
          <cell r="F174">
            <v>16</v>
          </cell>
          <cell r="G174" t="str">
            <v>BF</v>
          </cell>
        </row>
        <row r="175">
          <cell r="A175">
            <v>176</v>
          </cell>
          <cell r="B175" t="str">
            <v>BELROUAB</v>
          </cell>
          <cell r="C175" t="str">
            <v>MAYA</v>
          </cell>
          <cell r="D175" t="str">
            <v>06.09.05</v>
          </cell>
          <cell r="E175" t="str">
            <v>USBZ</v>
          </cell>
          <cell r="F175">
            <v>16</v>
          </cell>
          <cell r="G175" t="str">
            <v>BF</v>
          </cell>
        </row>
        <row r="176">
          <cell r="A176">
            <v>177</v>
          </cell>
          <cell r="B176" t="str">
            <v>KADEM</v>
          </cell>
          <cell r="C176" t="str">
            <v>SABRINA</v>
          </cell>
          <cell r="D176" t="str">
            <v>12.03.05</v>
          </cell>
          <cell r="E176" t="str">
            <v>USBZ</v>
          </cell>
          <cell r="F176">
            <v>16</v>
          </cell>
          <cell r="G176" t="str">
            <v>BF</v>
          </cell>
        </row>
        <row r="177">
          <cell r="A177">
            <v>178</v>
          </cell>
          <cell r="B177" t="str">
            <v>LEKOUAGHET</v>
          </cell>
          <cell r="C177" t="str">
            <v>RASHA</v>
          </cell>
          <cell r="D177" t="str">
            <v>12.05.04</v>
          </cell>
          <cell r="E177" t="str">
            <v>USBZ</v>
          </cell>
          <cell r="F177">
            <v>16</v>
          </cell>
          <cell r="G177" t="str">
            <v>BF</v>
          </cell>
        </row>
        <row r="178">
          <cell r="A178">
            <v>179</v>
          </cell>
          <cell r="B178" t="str">
            <v>BOUHLOUNE</v>
          </cell>
          <cell r="C178" t="str">
            <v>AICHA CHAIMA</v>
          </cell>
          <cell r="D178" t="str">
            <v>06.08.05</v>
          </cell>
          <cell r="E178" t="str">
            <v>ATRC</v>
          </cell>
          <cell r="F178">
            <v>16</v>
          </cell>
          <cell r="G178" t="str">
            <v>BF</v>
          </cell>
        </row>
        <row r="179">
          <cell r="A179">
            <v>180</v>
          </cell>
          <cell r="B179" t="str">
            <v>BERRAZOUANE</v>
          </cell>
          <cell r="C179" t="str">
            <v>MARIA</v>
          </cell>
          <cell r="D179" t="str">
            <v>26.09.04</v>
          </cell>
          <cell r="E179" t="str">
            <v>ATRC</v>
          </cell>
          <cell r="F179">
            <v>16</v>
          </cell>
          <cell r="G179" t="str">
            <v>BF</v>
          </cell>
        </row>
        <row r="180">
          <cell r="A180">
            <v>181</v>
          </cell>
          <cell r="B180" t="str">
            <v>BELAYAT</v>
          </cell>
          <cell r="C180" t="str">
            <v>CHAHRAZED</v>
          </cell>
          <cell r="D180" t="str">
            <v>12.01.05</v>
          </cell>
          <cell r="E180" t="str">
            <v>ATRC</v>
          </cell>
          <cell r="F180">
            <v>16</v>
          </cell>
          <cell r="G180" t="str">
            <v>BF</v>
          </cell>
        </row>
        <row r="181">
          <cell r="A181">
            <v>182</v>
          </cell>
          <cell r="B181" t="str">
            <v>BENALIA</v>
          </cell>
          <cell r="C181" t="str">
            <v>SAMAH</v>
          </cell>
          <cell r="D181" t="str">
            <v>11.10.04</v>
          </cell>
          <cell r="E181" t="str">
            <v>ASSN</v>
          </cell>
          <cell r="F181">
            <v>16</v>
          </cell>
          <cell r="G181" t="str">
            <v>BF</v>
          </cell>
        </row>
        <row r="182">
          <cell r="A182">
            <v>183</v>
          </cell>
          <cell r="B182" t="str">
            <v>HAMMOUCHE</v>
          </cell>
          <cell r="C182" t="str">
            <v>MARWA</v>
          </cell>
          <cell r="D182" t="str">
            <v>14.03.04</v>
          </cell>
          <cell r="E182" t="str">
            <v>ASSN</v>
          </cell>
          <cell r="F182">
            <v>16</v>
          </cell>
          <cell r="G182" t="str">
            <v>BF</v>
          </cell>
        </row>
        <row r="183">
          <cell r="A183">
            <v>184</v>
          </cell>
          <cell r="B183" t="str">
            <v>BIAD</v>
          </cell>
          <cell r="C183" t="str">
            <v>HADIL</v>
          </cell>
          <cell r="D183" t="str">
            <v>22.09.04</v>
          </cell>
          <cell r="E183" t="str">
            <v>COH</v>
          </cell>
          <cell r="F183">
            <v>16</v>
          </cell>
          <cell r="G183" t="str">
            <v>BF</v>
          </cell>
        </row>
        <row r="184">
          <cell r="A184">
            <v>185</v>
          </cell>
          <cell r="B184" t="str">
            <v>OUARED</v>
          </cell>
          <cell r="C184" t="str">
            <v>AMELIA OUARDIA BAYA</v>
          </cell>
          <cell r="D184" t="str">
            <v>19.12.05</v>
          </cell>
          <cell r="E184" t="str">
            <v>JSMBA</v>
          </cell>
          <cell r="F184">
            <v>16</v>
          </cell>
          <cell r="G184" t="str">
            <v>BF</v>
          </cell>
        </row>
        <row r="185">
          <cell r="A185">
            <v>186</v>
          </cell>
          <cell r="B185" t="str">
            <v>MERIDJA</v>
          </cell>
          <cell r="C185" t="str">
            <v>HOURIA ASMA</v>
          </cell>
          <cell r="D185" t="str">
            <v>23.02.05</v>
          </cell>
          <cell r="E185" t="str">
            <v>ACW</v>
          </cell>
          <cell r="F185">
            <v>16</v>
          </cell>
          <cell r="G185" t="str">
            <v>BF</v>
          </cell>
        </row>
        <row r="186">
          <cell r="A186">
            <v>187</v>
          </cell>
          <cell r="B186" t="str">
            <v>SEBOUIA</v>
          </cell>
          <cell r="C186" t="str">
            <v>AMEL YOUSRA</v>
          </cell>
          <cell r="D186" t="str">
            <v>23.04.05</v>
          </cell>
          <cell r="E186" t="str">
            <v>ACW</v>
          </cell>
          <cell r="F186">
            <v>16</v>
          </cell>
          <cell r="G186" t="str">
            <v>BF</v>
          </cell>
          <cell r="H186" t="str">
            <v>08.01</v>
          </cell>
        </row>
        <row r="187">
          <cell r="A187">
            <v>188</v>
          </cell>
          <cell r="B187" t="str">
            <v>AICHI</v>
          </cell>
          <cell r="C187" t="str">
            <v>HALIMA</v>
          </cell>
          <cell r="D187" t="str">
            <v>28.12.05</v>
          </cell>
          <cell r="E187" t="str">
            <v>ASSN</v>
          </cell>
          <cell r="F187">
            <v>16</v>
          </cell>
          <cell r="G187" t="str">
            <v>BF</v>
          </cell>
          <cell r="H187" t="str">
            <v>08.01</v>
          </cell>
        </row>
        <row r="188">
          <cell r="A188">
            <v>189</v>
          </cell>
          <cell r="B188" t="str">
            <v>MIRI</v>
          </cell>
          <cell r="C188" t="str">
            <v>NESSMA</v>
          </cell>
          <cell r="D188" t="str">
            <v>25.06.05</v>
          </cell>
          <cell r="E188" t="str">
            <v>CRC</v>
          </cell>
          <cell r="F188">
            <v>16</v>
          </cell>
          <cell r="G188" t="str">
            <v>BF</v>
          </cell>
          <cell r="H188" t="str">
            <v>08.01</v>
          </cell>
        </row>
        <row r="189">
          <cell r="A189">
            <v>190</v>
          </cell>
          <cell r="B189" t="str">
            <v>BOUTOUIL</v>
          </cell>
          <cell r="C189" t="str">
            <v>YASMINE</v>
          </cell>
          <cell r="D189" t="str">
            <v>25.01.05</v>
          </cell>
          <cell r="E189" t="str">
            <v>CRC</v>
          </cell>
          <cell r="F189">
            <v>16</v>
          </cell>
          <cell r="G189" t="str">
            <v>BF</v>
          </cell>
          <cell r="H189" t="str">
            <v>08.01</v>
          </cell>
        </row>
        <row r="190">
          <cell r="A190">
            <v>191</v>
          </cell>
          <cell r="B190" t="str">
            <v>IRID</v>
          </cell>
          <cell r="C190" t="str">
            <v>HANANE</v>
          </cell>
          <cell r="D190" t="str">
            <v>11.08.04</v>
          </cell>
          <cell r="E190" t="str">
            <v>CRC</v>
          </cell>
          <cell r="F190">
            <v>16</v>
          </cell>
          <cell r="G190" t="str">
            <v>BF</v>
          </cell>
          <cell r="H190" t="str">
            <v>08.01</v>
          </cell>
        </row>
        <row r="191">
          <cell r="A191">
            <v>192</v>
          </cell>
          <cell r="B191" t="str">
            <v>ZIANE</v>
          </cell>
          <cell r="C191" t="str">
            <v>LOUBNA</v>
          </cell>
          <cell r="D191" t="str">
            <v>04.01.04</v>
          </cell>
          <cell r="E191" t="str">
            <v>CRC</v>
          </cell>
          <cell r="F191">
            <v>16</v>
          </cell>
          <cell r="G191" t="str">
            <v>BF</v>
          </cell>
          <cell r="H191" t="str">
            <v>08.01</v>
          </cell>
        </row>
        <row r="192">
          <cell r="A192">
            <v>193</v>
          </cell>
          <cell r="B192" t="str">
            <v>BOULAHBAL</v>
          </cell>
          <cell r="C192" t="str">
            <v>MAYA</v>
          </cell>
          <cell r="D192" t="str">
            <v>27.04.04</v>
          </cell>
          <cell r="E192" t="str">
            <v>CRC</v>
          </cell>
          <cell r="F192">
            <v>16</v>
          </cell>
          <cell r="G192" t="str">
            <v>BF</v>
          </cell>
          <cell r="H192" t="str">
            <v>08.01</v>
          </cell>
        </row>
        <row r="193">
          <cell r="A193">
            <v>194</v>
          </cell>
          <cell r="B193" t="str">
            <v>MENASRA</v>
          </cell>
          <cell r="C193" t="str">
            <v>NOUR EL IMENE</v>
          </cell>
          <cell r="D193" t="str">
            <v>20.02.05</v>
          </cell>
          <cell r="E193" t="str">
            <v>GSP</v>
          </cell>
          <cell r="F193">
            <v>16</v>
          </cell>
          <cell r="G193" t="str">
            <v>BF</v>
          </cell>
          <cell r="H193" t="str">
            <v>08.01</v>
          </cell>
        </row>
        <row r="194">
          <cell r="A194">
            <v>195</v>
          </cell>
          <cell r="B194" t="str">
            <v>LAMARA MOHAMED</v>
          </cell>
          <cell r="C194" t="str">
            <v>YOUSRA</v>
          </cell>
          <cell r="D194" t="str">
            <v>24.12.04</v>
          </cell>
          <cell r="E194" t="str">
            <v>NRDI</v>
          </cell>
          <cell r="F194">
            <v>16</v>
          </cell>
          <cell r="G194" t="str">
            <v>BF</v>
          </cell>
          <cell r="H194" t="str">
            <v>08.01</v>
          </cell>
        </row>
        <row r="195">
          <cell r="A195">
            <v>196</v>
          </cell>
          <cell r="B195" t="str">
            <v>KACIMI</v>
          </cell>
          <cell r="C195" t="str">
            <v>HAFSA</v>
          </cell>
          <cell r="D195" t="str">
            <v>12.12.05</v>
          </cell>
          <cell r="E195" t="str">
            <v>JMHD</v>
          </cell>
          <cell r="F195">
            <v>16</v>
          </cell>
          <cell r="G195" t="str">
            <v>BF</v>
          </cell>
          <cell r="H195" t="str">
            <v>08.01</v>
          </cell>
        </row>
        <row r="196">
          <cell r="A196">
            <v>197</v>
          </cell>
          <cell r="B196" t="str">
            <v>OUARAB</v>
          </cell>
          <cell r="C196" t="str">
            <v>INES</v>
          </cell>
          <cell r="D196" t="str">
            <v>13.04.05</v>
          </cell>
          <cell r="E196" t="str">
            <v>JMHD</v>
          </cell>
          <cell r="F196">
            <v>16</v>
          </cell>
          <cell r="G196" t="str">
            <v>BF</v>
          </cell>
          <cell r="H196" t="str">
            <v>09.01</v>
          </cell>
        </row>
        <row r="197">
          <cell r="A197">
            <v>198</v>
          </cell>
          <cell r="B197" t="str">
            <v>BAKHTI</v>
          </cell>
          <cell r="C197" t="str">
            <v>HIND</v>
          </cell>
          <cell r="D197" t="str">
            <v>23.03.05</v>
          </cell>
          <cell r="E197" t="str">
            <v>NARBR</v>
          </cell>
          <cell r="F197">
            <v>16</v>
          </cell>
          <cell r="G197" t="str">
            <v>BF</v>
          </cell>
          <cell r="H197" t="str">
            <v>08.01</v>
          </cell>
        </row>
        <row r="198">
          <cell r="A198">
            <v>199</v>
          </cell>
          <cell r="B198" t="str">
            <v>BENAHMADOU</v>
          </cell>
          <cell r="C198" t="str">
            <v>NESSRINE</v>
          </cell>
          <cell r="D198" t="str">
            <v>05.01.04</v>
          </cell>
          <cell r="E198" t="str">
            <v>NRD</v>
          </cell>
          <cell r="F198">
            <v>16</v>
          </cell>
          <cell r="G198" t="str">
            <v>BF</v>
          </cell>
          <cell r="H198" t="str">
            <v>08.01</v>
          </cell>
        </row>
        <row r="199">
          <cell r="A199">
            <v>200</v>
          </cell>
          <cell r="B199" t="str">
            <v>MUSTAPHA</v>
          </cell>
          <cell r="C199" t="str">
            <v>CHIRAZ MAROUA</v>
          </cell>
          <cell r="D199" t="str">
            <v>25.12.04</v>
          </cell>
          <cell r="E199" t="str">
            <v>OAB</v>
          </cell>
          <cell r="F199">
            <v>16</v>
          </cell>
          <cell r="G199" t="str">
            <v>BF</v>
          </cell>
          <cell r="H199" t="str">
            <v>08.01</v>
          </cell>
        </row>
        <row r="200">
          <cell r="A200">
            <v>201</v>
          </cell>
          <cell r="B200" t="str">
            <v>DANI</v>
          </cell>
          <cell r="C200" t="str">
            <v>MALIA</v>
          </cell>
          <cell r="D200" t="str">
            <v>03.07.04</v>
          </cell>
          <cell r="E200" t="str">
            <v>OAB</v>
          </cell>
          <cell r="F200">
            <v>16</v>
          </cell>
          <cell r="G200" t="str">
            <v>BF</v>
          </cell>
          <cell r="H200" t="str">
            <v>08.01</v>
          </cell>
        </row>
        <row r="201">
          <cell r="A201">
            <v>202</v>
          </cell>
          <cell r="B201" t="str">
            <v>SAYAH</v>
          </cell>
          <cell r="C201" t="str">
            <v>DOUAA FATMA ZOHRA</v>
          </cell>
          <cell r="D201" t="str">
            <v>17.02.05</v>
          </cell>
          <cell r="E201" t="str">
            <v>OAB</v>
          </cell>
          <cell r="F201">
            <v>16</v>
          </cell>
          <cell r="G201" t="str">
            <v>BF</v>
          </cell>
          <cell r="H201" t="str">
            <v>08.01</v>
          </cell>
        </row>
        <row r="202">
          <cell r="A202">
            <v>203</v>
          </cell>
          <cell r="B202" t="str">
            <v>FOUKRACHE</v>
          </cell>
          <cell r="C202" t="str">
            <v>BASMA</v>
          </cell>
          <cell r="D202" t="str">
            <v>08.09.05</v>
          </cell>
          <cell r="E202" t="str">
            <v>OAB</v>
          </cell>
          <cell r="F202">
            <v>16</v>
          </cell>
          <cell r="G202" t="str">
            <v>BF</v>
          </cell>
          <cell r="H202" t="str">
            <v>08.01</v>
          </cell>
        </row>
        <row r="203">
          <cell r="A203">
            <v>204</v>
          </cell>
          <cell r="B203" t="str">
            <v>HARRATH</v>
          </cell>
          <cell r="C203" t="str">
            <v>BOUCHRA</v>
          </cell>
          <cell r="D203" t="str">
            <v>02.11.05</v>
          </cell>
          <cell r="E203" t="str">
            <v>OAB</v>
          </cell>
          <cell r="F203">
            <v>16</v>
          </cell>
          <cell r="G203" t="str">
            <v>BF</v>
          </cell>
          <cell r="H203" t="str">
            <v>08.01</v>
          </cell>
        </row>
        <row r="204">
          <cell r="A204">
            <v>205</v>
          </cell>
          <cell r="B204" t="str">
            <v>HALLAZ</v>
          </cell>
          <cell r="C204" t="str">
            <v>ILHAM</v>
          </cell>
          <cell r="D204" t="str">
            <v>26.08.04</v>
          </cell>
          <cell r="E204" t="str">
            <v>OAB</v>
          </cell>
          <cell r="F204">
            <v>16</v>
          </cell>
          <cell r="G204" t="str">
            <v>BF</v>
          </cell>
          <cell r="H204" t="str">
            <v>08.01</v>
          </cell>
        </row>
        <row r="205">
          <cell r="A205">
            <v>206</v>
          </cell>
          <cell r="B205" t="str">
            <v>BENKHENNOUF</v>
          </cell>
          <cell r="C205" t="str">
            <v>NOUR EL HOUDA</v>
          </cell>
          <cell r="D205" t="str">
            <v>28.06.05</v>
          </cell>
          <cell r="E205" t="str">
            <v>TADK</v>
          </cell>
          <cell r="F205">
            <v>16</v>
          </cell>
          <cell r="G205" t="str">
            <v>BF</v>
          </cell>
          <cell r="H205" t="str">
            <v>08.01</v>
          </cell>
        </row>
        <row r="206">
          <cell r="A206">
            <v>207</v>
          </cell>
          <cell r="B206" t="str">
            <v>MESSILI</v>
          </cell>
          <cell r="C206" t="str">
            <v>KHADIDJA AYA</v>
          </cell>
          <cell r="D206" t="str">
            <v>07.07.04</v>
          </cell>
          <cell r="E206" t="str">
            <v>ASSN</v>
          </cell>
          <cell r="F206">
            <v>16</v>
          </cell>
          <cell r="G206" t="str">
            <v>BF</v>
          </cell>
          <cell r="H206" t="str">
            <v>08.01</v>
          </cell>
        </row>
        <row r="207">
          <cell r="A207">
            <v>208</v>
          </cell>
          <cell r="B207" t="str">
            <v>MEZIOUD</v>
          </cell>
          <cell r="C207" t="str">
            <v>AMIRA</v>
          </cell>
          <cell r="D207" t="str">
            <v>17.10.05</v>
          </cell>
          <cell r="E207" t="str">
            <v>NBM</v>
          </cell>
          <cell r="F207">
            <v>16</v>
          </cell>
          <cell r="G207" t="str">
            <v>BF</v>
          </cell>
          <cell r="H207" t="str">
            <v>08.01</v>
          </cell>
        </row>
        <row r="208">
          <cell r="A208">
            <v>209</v>
          </cell>
          <cell r="B208" t="str">
            <v>AHMED YAHIA</v>
          </cell>
          <cell r="C208" t="str">
            <v>MALAK</v>
          </cell>
          <cell r="D208" t="str">
            <v>25.12.05</v>
          </cell>
          <cell r="E208" t="str">
            <v>NBM</v>
          </cell>
          <cell r="F208">
            <v>16</v>
          </cell>
          <cell r="G208" t="str">
            <v>BF</v>
          </cell>
          <cell r="H208" t="str">
            <v>08.01</v>
          </cell>
        </row>
        <row r="209">
          <cell r="A209">
            <v>210</v>
          </cell>
          <cell r="B209" t="str">
            <v>DJAKBOUB</v>
          </cell>
          <cell r="C209" t="str">
            <v>YASMINE</v>
          </cell>
          <cell r="D209" t="str">
            <v>10.01.2005</v>
          </cell>
          <cell r="E209" t="str">
            <v>ESBA</v>
          </cell>
          <cell r="F209">
            <v>16</v>
          </cell>
          <cell r="G209" t="str">
            <v>BF</v>
          </cell>
          <cell r="H209" t="str">
            <v>08.01</v>
          </cell>
        </row>
        <row r="210">
          <cell r="A210">
            <v>211</v>
          </cell>
          <cell r="B210" t="str">
            <v>BACHA</v>
          </cell>
          <cell r="C210" t="str">
            <v>MARIA</v>
          </cell>
          <cell r="D210" t="str">
            <v>09.05.2005</v>
          </cell>
          <cell r="E210" t="str">
            <v>ESBA</v>
          </cell>
          <cell r="F210">
            <v>16</v>
          </cell>
          <cell r="G210" t="str">
            <v>BF</v>
          </cell>
          <cell r="H210" t="str">
            <v>08.01</v>
          </cell>
        </row>
        <row r="211">
          <cell r="A211">
            <v>212</v>
          </cell>
          <cell r="B211" t="str">
            <v>SAIL</v>
          </cell>
          <cell r="C211" t="str">
            <v>SIRINE LYNDA</v>
          </cell>
          <cell r="D211" t="str">
            <v>30.07.2005</v>
          </cell>
          <cell r="E211" t="str">
            <v>ESBA</v>
          </cell>
          <cell r="F211">
            <v>16</v>
          </cell>
          <cell r="G211" t="str">
            <v>BF</v>
          </cell>
          <cell r="H211" t="str">
            <v>09.01</v>
          </cell>
        </row>
        <row r="212">
          <cell r="A212">
            <v>213</v>
          </cell>
          <cell r="B212" t="str">
            <v>OUKACI</v>
          </cell>
          <cell r="C212" t="str">
            <v>MARIA</v>
          </cell>
          <cell r="D212" t="str">
            <v>15.08.2005</v>
          </cell>
          <cell r="E212" t="str">
            <v>ESBA</v>
          </cell>
          <cell r="F212">
            <v>16</v>
          </cell>
          <cell r="G212" t="str">
            <v>BF</v>
          </cell>
          <cell r="H212" t="str">
            <v>09.01</v>
          </cell>
        </row>
        <row r="213">
          <cell r="A213">
            <v>214</v>
          </cell>
          <cell r="B213" t="str">
            <v>AMROUCHE</v>
          </cell>
          <cell r="C213" t="str">
            <v>SOFIA LYNA</v>
          </cell>
          <cell r="D213" t="str">
            <v>29.08.2005</v>
          </cell>
          <cell r="E213" t="str">
            <v>ESBA</v>
          </cell>
          <cell r="F213">
            <v>16</v>
          </cell>
          <cell r="G213" t="str">
            <v>BF</v>
          </cell>
          <cell r="H213" t="str">
            <v>09.01</v>
          </cell>
        </row>
        <row r="214">
          <cell r="A214">
            <v>215</v>
          </cell>
          <cell r="B214" t="str">
            <v>BOUGHETEG</v>
          </cell>
          <cell r="C214" t="str">
            <v>OULA</v>
          </cell>
          <cell r="D214" t="str">
            <v>10.12.2005</v>
          </cell>
          <cell r="E214" t="str">
            <v>ESBA</v>
          </cell>
          <cell r="F214">
            <v>16</v>
          </cell>
          <cell r="G214" t="str">
            <v>BF</v>
          </cell>
          <cell r="H214" t="str">
            <v>09.01</v>
          </cell>
        </row>
        <row r="215">
          <cell r="A215">
            <v>216</v>
          </cell>
          <cell r="B215" t="str">
            <v>KARECHE</v>
          </cell>
          <cell r="C215" t="str">
            <v>SAMAR</v>
          </cell>
          <cell r="D215" t="str">
            <v>30.12.2005</v>
          </cell>
          <cell r="E215" t="str">
            <v>ESBA</v>
          </cell>
          <cell r="F215">
            <v>16</v>
          </cell>
          <cell r="G215" t="str">
            <v>BF</v>
          </cell>
          <cell r="H215" t="str">
            <v>09.01</v>
          </cell>
        </row>
        <row r="216">
          <cell r="A216">
            <v>217</v>
          </cell>
          <cell r="B216" t="str">
            <v>BENLOUNAS</v>
          </cell>
          <cell r="C216" t="str">
            <v>HANNANE</v>
          </cell>
          <cell r="D216" t="str">
            <v>09.03.05</v>
          </cell>
          <cell r="E216" t="str">
            <v>CNN</v>
          </cell>
          <cell r="F216">
            <v>16</v>
          </cell>
          <cell r="G216" t="str">
            <v>BF</v>
          </cell>
          <cell r="H216" t="str">
            <v>09.01</v>
          </cell>
        </row>
        <row r="217">
          <cell r="A217">
            <v>218</v>
          </cell>
          <cell r="B217" t="str">
            <v>KEZZOU</v>
          </cell>
          <cell r="C217" t="str">
            <v>GHIZLANE AICHA</v>
          </cell>
          <cell r="D217" t="str">
            <v>26.07.05</v>
          </cell>
          <cell r="E217" t="str">
            <v>CNN</v>
          </cell>
          <cell r="F217">
            <v>16</v>
          </cell>
          <cell r="G217" t="str">
            <v>BF</v>
          </cell>
          <cell r="H217" t="str">
            <v>09.01</v>
          </cell>
        </row>
        <row r="218">
          <cell r="A218">
            <v>219</v>
          </cell>
          <cell r="B218" t="str">
            <v>KHOBZI</v>
          </cell>
          <cell r="C218" t="str">
            <v>SABRINA</v>
          </cell>
          <cell r="D218" t="str">
            <v>20.12.04</v>
          </cell>
          <cell r="E218" t="str">
            <v>CNN</v>
          </cell>
          <cell r="F218">
            <v>16</v>
          </cell>
          <cell r="G218" t="str">
            <v>BF</v>
          </cell>
          <cell r="H218" t="str">
            <v>10.01</v>
          </cell>
        </row>
        <row r="219">
          <cell r="A219">
            <v>220</v>
          </cell>
          <cell r="B219" t="str">
            <v>OUFERHAT</v>
          </cell>
          <cell r="C219" t="str">
            <v>DJIHANE</v>
          </cell>
          <cell r="D219" t="str">
            <v>26.03.05</v>
          </cell>
          <cell r="E219" t="str">
            <v>CNN</v>
          </cell>
          <cell r="F219">
            <v>16</v>
          </cell>
          <cell r="G219" t="str">
            <v>BF</v>
          </cell>
          <cell r="H219" t="str">
            <v>10.01</v>
          </cell>
        </row>
        <row r="220">
          <cell r="A220">
            <v>221</v>
          </cell>
          <cell r="B220" t="str">
            <v>SEDDIKI</v>
          </cell>
          <cell r="C220" t="str">
            <v>LYNA</v>
          </cell>
          <cell r="D220" t="str">
            <v>17.07.05</v>
          </cell>
          <cell r="E220" t="str">
            <v>CNN</v>
          </cell>
          <cell r="F220">
            <v>16</v>
          </cell>
          <cell r="G220" t="str">
            <v>BF</v>
          </cell>
          <cell r="H220" t="str">
            <v>10.01</v>
          </cell>
        </row>
        <row r="221">
          <cell r="A221">
            <v>222</v>
          </cell>
          <cell r="B221" t="str">
            <v>AIT KACI</v>
          </cell>
          <cell r="C221" t="str">
            <v>MERIEM</v>
          </cell>
          <cell r="D221" t="str">
            <v>22.06.05</v>
          </cell>
          <cell r="E221" t="str">
            <v>NRBM</v>
          </cell>
          <cell r="F221">
            <v>16</v>
          </cell>
          <cell r="G221" t="str">
            <v>BF</v>
          </cell>
          <cell r="H221" t="str">
            <v>10.01</v>
          </cell>
        </row>
        <row r="222">
          <cell r="A222">
            <v>223</v>
          </cell>
          <cell r="B222" t="str">
            <v>SOUDANI</v>
          </cell>
          <cell r="C222" t="str">
            <v>MARIA</v>
          </cell>
          <cell r="D222" t="str">
            <v>12.01.05</v>
          </cell>
          <cell r="E222" t="str">
            <v>NRBM</v>
          </cell>
          <cell r="F222">
            <v>16</v>
          </cell>
          <cell r="G222" t="str">
            <v>BF</v>
          </cell>
          <cell r="H222" t="str">
            <v>10.01</v>
          </cell>
        </row>
        <row r="223">
          <cell r="A223">
            <v>224</v>
          </cell>
          <cell r="B223" t="str">
            <v>MERANNILA</v>
          </cell>
          <cell r="C223" t="str">
            <v>OMKALTOUM</v>
          </cell>
          <cell r="D223" t="str">
            <v>08.11.04</v>
          </cell>
          <cell r="E223" t="str">
            <v>NARBR</v>
          </cell>
          <cell r="F223">
            <v>16</v>
          </cell>
          <cell r="G223" t="str">
            <v>BF</v>
          </cell>
          <cell r="H223" t="str">
            <v>10.01</v>
          </cell>
        </row>
        <row r="224">
          <cell r="A224">
            <v>225</v>
          </cell>
          <cell r="B224" t="str">
            <v>BENMOUMA</v>
          </cell>
          <cell r="C224" t="str">
            <v>MARIA</v>
          </cell>
          <cell r="D224" t="str">
            <v>24.04.05</v>
          </cell>
          <cell r="E224" t="str">
            <v>JMHD</v>
          </cell>
          <cell r="F224">
            <v>16</v>
          </cell>
          <cell r="G224" t="str">
            <v>BF</v>
          </cell>
          <cell r="H224" t="str">
            <v>10.01</v>
          </cell>
        </row>
        <row r="225">
          <cell r="A225">
            <v>226</v>
          </cell>
          <cell r="B225" t="str">
            <v>KENTOUR</v>
          </cell>
          <cell r="C225" t="str">
            <v>HADIL</v>
          </cell>
          <cell r="D225" t="str">
            <v>30.10.04</v>
          </cell>
          <cell r="E225" t="str">
            <v>SMS</v>
          </cell>
          <cell r="F225">
            <v>16</v>
          </cell>
          <cell r="G225" t="str">
            <v>BF</v>
          </cell>
          <cell r="H225" t="str">
            <v>10.01</v>
          </cell>
        </row>
        <row r="226">
          <cell r="A226">
            <v>227</v>
          </cell>
          <cell r="B226" t="str">
            <v>DJELLAD</v>
          </cell>
          <cell r="C226" t="str">
            <v>DALLAL</v>
          </cell>
          <cell r="D226" t="str">
            <v>15.09.04</v>
          </cell>
          <cell r="E226" t="str">
            <v>SMS</v>
          </cell>
          <cell r="F226">
            <v>16</v>
          </cell>
          <cell r="G226" t="str">
            <v>BF</v>
          </cell>
          <cell r="H226" t="str">
            <v>10.01</v>
          </cell>
        </row>
        <row r="227">
          <cell r="A227">
            <v>228</v>
          </cell>
          <cell r="B227" t="str">
            <v>AKKOUCHE</v>
          </cell>
          <cell r="C227" t="str">
            <v>LINA</v>
          </cell>
          <cell r="D227" t="str">
            <v>29.09.05</v>
          </cell>
          <cell r="E227" t="str">
            <v>SMS</v>
          </cell>
          <cell r="F227">
            <v>16</v>
          </cell>
          <cell r="G227" t="str">
            <v>BF</v>
          </cell>
          <cell r="H227" t="str">
            <v>11.01</v>
          </cell>
        </row>
        <row r="228">
          <cell r="A228">
            <v>229</v>
          </cell>
          <cell r="B228" t="str">
            <v>KHALFI</v>
          </cell>
          <cell r="C228" t="str">
            <v>SALSABIL</v>
          </cell>
          <cell r="D228" t="str">
            <v>28.07.05</v>
          </cell>
          <cell r="E228" t="str">
            <v>SMS</v>
          </cell>
          <cell r="F228">
            <v>16</v>
          </cell>
          <cell r="G228" t="str">
            <v>BF</v>
          </cell>
          <cell r="H228" t="str">
            <v>11.01</v>
          </cell>
        </row>
        <row r="229">
          <cell r="A229">
            <v>230</v>
          </cell>
          <cell r="B229" t="str">
            <v>KHALFI</v>
          </cell>
          <cell r="C229" t="str">
            <v>INES</v>
          </cell>
          <cell r="D229" t="str">
            <v>20.03.05</v>
          </cell>
          <cell r="E229" t="str">
            <v>SMS</v>
          </cell>
          <cell r="F229">
            <v>16</v>
          </cell>
          <cell r="G229" t="str">
            <v>BF</v>
          </cell>
          <cell r="H229" t="str">
            <v>11.01</v>
          </cell>
        </row>
        <row r="230">
          <cell r="A230">
            <v>231</v>
          </cell>
          <cell r="B230" t="str">
            <v>BENABDI</v>
          </cell>
          <cell r="C230" t="str">
            <v>BESMALA</v>
          </cell>
          <cell r="D230" t="str">
            <v>23.12.04</v>
          </cell>
          <cell r="E230" t="str">
            <v>ASSN</v>
          </cell>
          <cell r="F230">
            <v>16</v>
          </cell>
          <cell r="G230" t="str">
            <v>BF</v>
          </cell>
          <cell r="H230" t="str">
            <v>11.01</v>
          </cell>
        </row>
        <row r="231">
          <cell r="A231">
            <v>232</v>
          </cell>
          <cell r="B231" t="str">
            <v>ZEMIRLINE</v>
          </cell>
          <cell r="C231" t="str">
            <v>ASMA AZZIZA</v>
          </cell>
          <cell r="D231" t="str">
            <v>03.11.04</v>
          </cell>
          <cell r="E231" t="str">
            <v>OAB</v>
          </cell>
          <cell r="F231">
            <v>16</v>
          </cell>
          <cell r="G231" t="str">
            <v>BF</v>
          </cell>
          <cell r="H231" t="str">
            <v>11.01</v>
          </cell>
        </row>
        <row r="232">
          <cell r="A232">
            <v>233</v>
          </cell>
          <cell r="B232" t="str">
            <v>SOUADI</v>
          </cell>
          <cell r="C232" t="str">
            <v>MALAK</v>
          </cell>
          <cell r="D232" t="str">
            <v>04.03.05</v>
          </cell>
          <cell r="E232" t="str">
            <v>OAB</v>
          </cell>
          <cell r="F232">
            <v>16</v>
          </cell>
          <cell r="G232" t="str">
            <v>BF</v>
          </cell>
          <cell r="H232" t="str">
            <v>11.01</v>
          </cell>
        </row>
        <row r="233">
          <cell r="A233">
            <v>234</v>
          </cell>
          <cell r="B233" t="str">
            <v>HAMNI</v>
          </cell>
          <cell r="C233" t="str">
            <v>SERINE FARAH</v>
          </cell>
          <cell r="D233" t="str">
            <v>16.04.05</v>
          </cell>
          <cell r="E233" t="str">
            <v>WRBSM</v>
          </cell>
          <cell r="F233">
            <v>16</v>
          </cell>
          <cell r="G233" t="str">
            <v>BF</v>
          </cell>
          <cell r="H233" t="str">
            <v>11.01</v>
          </cell>
        </row>
        <row r="234">
          <cell r="A234">
            <v>235</v>
          </cell>
          <cell r="B234" t="str">
            <v>MADANI</v>
          </cell>
          <cell r="C234" t="str">
            <v>LYDIA</v>
          </cell>
          <cell r="D234" t="str">
            <v>27.07.04</v>
          </cell>
          <cell r="E234" t="str">
            <v>WRBSM</v>
          </cell>
          <cell r="F234">
            <v>16</v>
          </cell>
          <cell r="G234" t="str">
            <v>BF</v>
          </cell>
          <cell r="H234" t="str">
            <v>11.01</v>
          </cell>
        </row>
        <row r="235">
          <cell r="A235">
            <v>236</v>
          </cell>
          <cell r="B235" t="str">
            <v>BOUACHERIA</v>
          </cell>
          <cell r="C235" t="str">
            <v>SIHEM</v>
          </cell>
          <cell r="D235" t="str">
            <v>14.09.04</v>
          </cell>
          <cell r="E235" t="str">
            <v>WRBSM</v>
          </cell>
          <cell r="F235">
            <v>16</v>
          </cell>
          <cell r="G235" t="str">
            <v>BF</v>
          </cell>
          <cell r="H235" t="str">
            <v>11.01</v>
          </cell>
        </row>
        <row r="236">
          <cell r="A236">
            <v>237</v>
          </cell>
          <cell r="B236" t="str">
            <v>LAOUAR</v>
          </cell>
          <cell r="C236" t="str">
            <v>YOUSRA</v>
          </cell>
          <cell r="D236" t="str">
            <v>10.08.05</v>
          </cell>
          <cell r="E236" t="str">
            <v>WRBSM</v>
          </cell>
          <cell r="F236">
            <v>16</v>
          </cell>
          <cell r="G236" t="str">
            <v>BF</v>
          </cell>
          <cell r="H236" t="str">
            <v>11.01</v>
          </cell>
        </row>
        <row r="237">
          <cell r="A237">
            <v>238</v>
          </cell>
          <cell r="B237" t="str">
            <v>GHETTOUCHE</v>
          </cell>
          <cell r="C237" t="str">
            <v>SAMAH</v>
          </cell>
          <cell r="D237" t="str">
            <v>24.02.05</v>
          </cell>
          <cell r="E237" t="str">
            <v>WRBSM</v>
          </cell>
          <cell r="F237">
            <v>16</v>
          </cell>
          <cell r="G237" t="str">
            <v>BF</v>
          </cell>
          <cell r="H237" t="str">
            <v>11.01</v>
          </cell>
        </row>
        <row r="238">
          <cell r="A238">
            <v>239</v>
          </cell>
          <cell r="B238" t="str">
            <v>ALLALOU</v>
          </cell>
          <cell r="C238" t="str">
            <v>OUMAIMA</v>
          </cell>
          <cell r="D238" t="str">
            <v>14.01.04</v>
          </cell>
          <cell r="E238" t="str">
            <v>USN</v>
          </cell>
          <cell r="F238">
            <v>16</v>
          </cell>
          <cell r="G238" t="str">
            <v>BF</v>
          </cell>
          <cell r="H238" t="str">
            <v>11.01</v>
          </cell>
        </row>
        <row r="239">
          <cell r="A239">
            <v>240</v>
          </cell>
          <cell r="B239" t="str">
            <v>BOUTINE</v>
          </cell>
          <cell r="C239" t="str">
            <v>RACHA</v>
          </cell>
          <cell r="D239" t="str">
            <v>19.04.04</v>
          </cell>
          <cell r="E239" t="str">
            <v>USN</v>
          </cell>
          <cell r="F239">
            <v>16</v>
          </cell>
          <cell r="G239" t="str">
            <v>BF</v>
          </cell>
          <cell r="H239" t="str">
            <v>11.01</v>
          </cell>
        </row>
        <row r="240">
          <cell r="A240">
            <v>241</v>
          </cell>
          <cell r="B240" t="str">
            <v>BRAHIMI</v>
          </cell>
          <cell r="C240" t="str">
            <v>RANIA</v>
          </cell>
          <cell r="D240" t="str">
            <v>07.04.04</v>
          </cell>
          <cell r="E240" t="str">
            <v>USN</v>
          </cell>
          <cell r="F240">
            <v>16</v>
          </cell>
          <cell r="G240" t="str">
            <v>BF</v>
          </cell>
          <cell r="H240" t="str">
            <v>11.01</v>
          </cell>
        </row>
        <row r="241">
          <cell r="A241">
            <v>242</v>
          </cell>
          <cell r="B241" t="str">
            <v>SENOUN</v>
          </cell>
          <cell r="C241" t="str">
            <v>WISSEM</v>
          </cell>
          <cell r="D241" t="str">
            <v>03.02.04</v>
          </cell>
          <cell r="E241" t="str">
            <v>USN</v>
          </cell>
          <cell r="F241">
            <v>16</v>
          </cell>
          <cell r="G241" t="str">
            <v>BF</v>
          </cell>
          <cell r="H241" t="str">
            <v>11.01</v>
          </cell>
        </row>
        <row r="242">
          <cell r="A242">
            <v>243</v>
          </cell>
          <cell r="B242" t="str">
            <v>LALMAS</v>
          </cell>
          <cell r="C242" t="str">
            <v>LYNE INES</v>
          </cell>
          <cell r="D242" t="str">
            <v>15.05.04</v>
          </cell>
          <cell r="E242" t="str">
            <v>ASSN</v>
          </cell>
          <cell r="F242">
            <v>16</v>
          </cell>
          <cell r="G242" t="str">
            <v>BF</v>
          </cell>
          <cell r="H242" t="str">
            <v>11.01</v>
          </cell>
        </row>
        <row r="243">
          <cell r="A243">
            <v>244</v>
          </cell>
          <cell r="B243" t="str">
            <v>MOKRANE</v>
          </cell>
          <cell r="C243" t="str">
            <v>MERIEM</v>
          </cell>
          <cell r="D243" t="str">
            <v>02.03.05</v>
          </cell>
          <cell r="E243" t="str">
            <v>CAMA</v>
          </cell>
          <cell r="F243">
            <v>16</v>
          </cell>
          <cell r="G243" t="str">
            <v>BF</v>
          </cell>
          <cell r="H243" t="str">
            <v>11.01</v>
          </cell>
        </row>
        <row r="244">
          <cell r="A244">
            <v>245</v>
          </cell>
          <cell r="B244" t="str">
            <v>BENYEKHLEF</v>
          </cell>
          <cell r="C244" t="str">
            <v>SOUMIA</v>
          </cell>
          <cell r="D244" t="str">
            <v>11.06.05</v>
          </cell>
          <cell r="E244" t="str">
            <v>CAMA</v>
          </cell>
          <cell r="F244">
            <v>16</v>
          </cell>
          <cell r="G244" t="str">
            <v>BF</v>
          </cell>
          <cell r="H244" t="str">
            <v>11.01</v>
          </cell>
        </row>
        <row r="245">
          <cell r="A245">
            <v>246</v>
          </cell>
          <cell r="B245" t="str">
            <v>MOUSSA</v>
          </cell>
          <cell r="C245" t="str">
            <v>YOUSRA</v>
          </cell>
          <cell r="D245" t="str">
            <v>17.11.04</v>
          </cell>
          <cell r="E245" t="str">
            <v>MSM</v>
          </cell>
          <cell r="F245">
            <v>16</v>
          </cell>
          <cell r="G245" t="str">
            <v>BF</v>
          </cell>
          <cell r="H245" t="str">
            <v>11.01</v>
          </cell>
        </row>
        <row r="246">
          <cell r="A246">
            <v>247</v>
          </cell>
          <cell r="B246" t="str">
            <v>DJADIR</v>
          </cell>
          <cell r="C246" t="str">
            <v>HOUDA</v>
          </cell>
          <cell r="D246" t="str">
            <v>04.12.05</v>
          </cell>
          <cell r="E246" t="str">
            <v>MSM</v>
          </cell>
          <cell r="F246">
            <v>16</v>
          </cell>
          <cell r="G246" t="str">
            <v>BF</v>
          </cell>
          <cell r="H246" t="str">
            <v>11.01</v>
          </cell>
        </row>
        <row r="247">
          <cell r="A247">
            <v>248</v>
          </cell>
          <cell r="B247" t="str">
            <v>HADJLAZIB</v>
          </cell>
          <cell r="C247" t="str">
            <v>CIRINE</v>
          </cell>
          <cell r="D247" t="str">
            <v>03.11.04</v>
          </cell>
          <cell r="E247" t="str">
            <v>JSMBA</v>
          </cell>
          <cell r="F247">
            <v>16</v>
          </cell>
          <cell r="G247" t="str">
            <v>BF</v>
          </cell>
          <cell r="H247" t="str">
            <v>11.01</v>
          </cell>
        </row>
        <row r="248">
          <cell r="A248">
            <v>249</v>
          </cell>
          <cell r="B248" t="str">
            <v>HAMDANI</v>
          </cell>
          <cell r="C248" t="str">
            <v>FERYEL</v>
          </cell>
          <cell r="D248" t="str">
            <v>07.03.05</v>
          </cell>
          <cell r="E248" t="str">
            <v>JSMBA</v>
          </cell>
          <cell r="F248">
            <v>16</v>
          </cell>
          <cell r="G248" t="str">
            <v>BF</v>
          </cell>
          <cell r="H248" t="str">
            <v>11.01</v>
          </cell>
        </row>
        <row r="249">
          <cell r="A249">
            <v>250</v>
          </cell>
          <cell r="B249" t="str">
            <v>MELOUAH</v>
          </cell>
          <cell r="C249" t="str">
            <v>NOUR</v>
          </cell>
          <cell r="D249" t="str">
            <v>22.10.05</v>
          </cell>
          <cell r="E249" t="str">
            <v>JSMBA</v>
          </cell>
          <cell r="F249">
            <v>16</v>
          </cell>
          <cell r="G249" t="str">
            <v>BF</v>
          </cell>
          <cell r="H249">
            <v>12.01</v>
          </cell>
        </row>
        <row r="250">
          <cell r="A250">
            <v>251</v>
          </cell>
          <cell r="B250" t="str">
            <v>TOUMI</v>
          </cell>
          <cell r="C250" t="str">
            <v>INES</v>
          </cell>
          <cell r="D250" t="str">
            <v>18.09.05</v>
          </cell>
          <cell r="E250" t="str">
            <v>JSMBA</v>
          </cell>
          <cell r="F250">
            <v>16</v>
          </cell>
          <cell r="G250" t="str">
            <v>BF</v>
          </cell>
          <cell r="H250" t="str">
            <v>12.01</v>
          </cell>
        </row>
        <row r="251">
          <cell r="A251">
            <v>252</v>
          </cell>
          <cell r="B251" t="str">
            <v>GHOULI</v>
          </cell>
          <cell r="C251" t="str">
            <v>SIRINE</v>
          </cell>
          <cell r="D251">
            <v>2004</v>
          </cell>
          <cell r="E251" t="str">
            <v>CNN</v>
          </cell>
          <cell r="F251">
            <v>16</v>
          </cell>
          <cell r="G251" t="str">
            <v>BF</v>
          </cell>
          <cell r="H251" t="str">
            <v>12.01</v>
          </cell>
        </row>
        <row r="252">
          <cell r="A252">
            <v>253</v>
          </cell>
          <cell r="B252" t="str">
            <v>CHEIKH</v>
          </cell>
          <cell r="C252" t="str">
            <v>LOUBNA</v>
          </cell>
          <cell r="D252" t="str">
            <v>24.12.05</v>
          </cell>
          <cell r="E252" t="str">
            <v>COB</v>
          </cell>
          <cell r="F252">
            <v>16</v>
          </cell>
          <cell r="G252" t="str">
            <v>BF</v>
          </cell>
          <cell r="H252" t="str">
            <v>12.01</v>
          </cell>
        </row>
        <row r="253">
          <cell r="A253">
            <v>254</v>
          </cell>
          <cell r="B253" t="str">
            <v>BELKACEM</v>
          </cell>
          <cell r="C253" t="str">
            <v>WISSAL</v>
          </cell>
          <cell r="D253" t="str">
            <v>23.05.04</v>
          </cell>
          <cell r="E253" t="str">
            <v>ATRC</v>
          </cell>
          <cell r="F253">
            <v>16</v>
          </cell>
          <cell r="G253" t="str">
            <v>BF</v>
          </cell>
          <cell r="H253" t="str">
            <v>12.01</v>
          </cell>
        </row>
        <row r="254">
          <cell r="A254">
            <v>255</v>
          </cell>
          <cell r="B254" t="str">
            <v>DJENANE</v>
          </cell>
          <cell r="C254" t="str">
            <v>CHAHRAZAD</v>
          </cell>
          <cell r="D254" t="str">
            <v>12.02.05</v>
          </cell>
          <cell r="E254" t="str">
            <v>ATRC</v>
          </cell>
          <cell r="F254">
            <v>16</v>
          </cell>
          <cell r="G254" t="str">
            <v>BF</v>
          </cell>
          <cell r="H254">
            <v>12.01</v>
          </cell>
        </row>
        <row r="255">
          <cell r="A255">
            <v>258</v>
          </cell>
          <cell r="B255" t="str">
            <v>BOUHALAS</v>
          </cell>
          <cell r="C255" t="str">
            <v>FATMA NOUR EL HOUDA</v>
          </cell>
          <cell r="D255" t="str">
            <v>07.01.04</v>
          </cell>
          <cell r="E255" t="str">
            <v>ACW</v>
          </cell>
          <cell r="F255">
            <v>16</v>
          </cell>
          <cell r="G255" t="str">
            <v>BF</v>
          </cell>
          <cell r="H255">
            <v>12.01</v>
          </cell>
        </row>
        <row r="256">
          <cell r="A256">
            <v>260</v>
          </cell>
          <cell r="B256" t="str">
            <v>AYACHINE</v>
          </cell>
          <cell r="C256" t="str">
            <v>HALIMA</v>
          </cell>
          <cell r="D256" t="str">
            <v>28.12.05</v>
          </cell>
          <cell r="E256" t="str">
            <v>ASSN</v>
          </cell>
          <cell r="F256">
            <v>16</v>
          </cell>
          <cell r="G256" t="str">
            <v>BF</v>
          </cell>
          <cell r="H256">
            <v>12.01</v>
          </cell>
        </row>
        <row r="257">
          <cell r="A257">
            <v>261</v>
          </cell>
          <cell r="B257" t="str">
            <v>BELLABBAS</v>
          </cell>
          <cell r="C257" t="str">
            <v>MELINDA</v>
          </cell>
          <cell r="D257" t="str">
            <v>12.01.05</v>
          </cell>
          <cell r="E257" t="str">
            <v>OAB</v>
          </cell>
          <cell r="F257">
            <v>16</v>
          </cell>
          <cell r="G257" t="str">
            <v>BF</v>
          </cell>
          <cell r="H257">
            <v>12.01</v>
          </cell>
        </row>
        <row r="258">
          <cell r="A258">
            <v>262</v>
          </cell>
          <cell r="B258" t="str">
            <v>DERDOUM</v>
          </cell>
          <cell r="C258" t="str">
            <v>RYM</v>
          </cell>
          <cell r="D258" t="str">
            <v>29.07.05</v>
          </cell>
          <cell r="E258" t="str">
            <v>OAB</v>
          </cell>
          <cell r="F258">
            <v>16</v>
          </cell>
          <cell r="G258" t="str">
            <v>BF</v>
          </cell>
          <cell r="H258">
            <v>12.01</v>
          </cell>
        </row>
        <row r="259">
          <cell r="A259">
            <v>263</v>
          </cell>
          <cell r="B259" t="str">
            <v>MECHID</v>
          </cell>
          <cell r="C259" t="str">
            <v>YASMINE</v>
          </cell>
          <cell r="D259" t="str">
            <v>27.08.05</v>
          </cell>
          <cell r="E259" t="str">
            <v>CORouiba</v>
          </cell>
          <cell r="F259">
            <v>16</v>
          </cell>
          <cell r="G259" t="str">
            <v>BF</v>
          </cell>
          <cell r="H259">
            <v>14.01</v>
          </cell>
        </row>
        <row r="260">
          <cell r="A260">
            <v>264</v>
          </cell>
          <cell r="B260" t="str">
            <v>ARAB</v>
          </cell>
          <cell r="C260" t="str">
            <v>NIHAD</v>
          </cell>
          <cell r="D260" t="str">
            <v>22.08.04</v>
          </cell>
          <cell r="E260" t="str">
            <v>CORouiba</v>
          </cell>
          <cell r="F260">
            <v>16</v>
          </cell>
          <cell r="G260" t="str">
            <v>BF</v>
          </cell>
        </row>
        <row r="261">
          <cell r="A261">
            <v>265</v>
          </cell>
          <cell r="B261" t="str">
            <v>CHABANE</v>
          </cell>
          <cell r="C261" t="str">
            <v>NESRINE</v>
          </cell>
          <cell r="D261" t="str">
            <v>13.11.04</v>
          </cell>
          <cell r="E261" t="str">
            <v>CORouiba</v>
          </cell>
          <cell r="F261">
            <v>16</v>
          </cell>
          <cell r="G261" t="str">
            <v>BF</v>
          </cell>
        </row>
        <row r="262">
          <cell r="A262">
            <v>266</v>
          </cell>
          <cell r="B262" t="str">
            <v>OUAIL</v>
          </cell>
          <cell r="C262" t="str">
            <v>AYA</v>
          </cell>
          <cell r="D262" t="str">
            <v>01.07.05</v>
          </cell>
          <cell r="E262" t="str">
            <v>CORouiba</v>
          </cell>
          <cell r="F262">
            <v>16</v>
          </cell>
          <cell r="G262" t="str">
            <v>BF</v>
          </cell>
        </row>
        <row r="263">
          <cell r="A263">
            <v>267</v>
          </cell>
          <cell r="B263" t="str">
            <v>HABES</v>
          </cell>
          <cell r="C263" t="str">
            <v>LYNA</v>
          </cell>
          <cell r="D263" t="str">
            <v>07.06.04</v>
          </cell>
          <cell r="E263" t="str">
            <v>CORouiba</v>
          </cell>
          <cell r="F263">
            <v>16</v>
          </cell>
          <cell r="G263" t="str">
            <v>BF</v>
          </cell>
        </row>
        <row r="264">
          <cell r="A264">
            <v>268</v>
          </cell>
          <cell r="B264" t="str">
            <v>BOULAHIA</v>
          </cell>
          <cell r="C264" t="str">
            <v>NIHAL</v>
          </cell>
          <cell r="D264" t="str">
            <v>09.11.05</v>
          </cell>
          <cell r="E264" t="str">
            <v>CORouiba</v>
          </cell>
          <cell r="F264">
            <v>16</v>
          </cell>
          <cell r="G264" t="str">
            <v>BF</v>
          </cell>
        </row>
        <row r="265">
          <cell r="A265">
            <v>269</v>
          </cell>
          <cell r="B265" t="str">
            <v>MELKIA</v>
          </cell>
          <cell r="C265" t="str">
            <v>ASSAR</v>
          </cell>
          <cell r="D265" t="str">
            <v>09.10.05</v>
          </cell>
          <cell r="E265" t="str">
            <v>ESBA</v>
          </cell>
          <cell r="F265">
            <v>16</v>
          </cell>
          <cell r="G265" t="str">
            <v>BF</v>
          </cell>
        </row>
        <row r="266">
          <cell r="A266">
            <v>270</v>
          </cell>
          <cell r="B266" t="str">
            <v>BENHAFRI</v>
          </cell>
          <cell r="C266" t="str">
            <v>DOUA</v>
          </cell>
          <cell r="D266" t="str">
            <v>27.06.05</v>
          </cell>
          <cell r="E266" t="str">
            <v>NBM</v>
          </cell>
          <cell r="F266">
            <v>16</v>
          </cell>
          <cell r="G266" t="str">
            <v>BF</v>
          </cell>
        </row>
        <row r="267">
          <cell r="A267">
            <v>272</v>
          </cell>
          <cell r="B267" t="str">
            <v>EL AKRAL</v>
          </cell>
          <cell r="C267" t="str">
            <v>NARIMAN</v>
          </cell>
          <cell r="D267" t="str">
            <v>14.12.04</v>
          </cell>
          <cell r="E267" t="str">
            <v>NRBS</v>
          </cell>
          <cell r="F267">
            <v>16</v>
          </cell>
          <cell r="G267" t="str">
            <v>BF</v>
          </cell>
        </row>
        <row r="268">
          <cell r="A268">
            <v>273</v>
          </cell>
          <cell r="B268" t="str">
            <v>EL AKRAL</v>
          </cell>
          <cell r="C268" t="str">
            <v>NAYLA</v>
          </cell>
          <cell r="D268" t="str">
            <v>14.12.04</v>
          </cell>
          <cell r="E268" t="str">
            <v>NRBS</v>
          </cell>
          <cell r="F268">
            <v>16</v>
          </cell>
          <cell r="G268" t="str">
            <v>BF</v>
          </cell>
        </row>
        <row r="269">
          <cell r="A269">
            <v>274</v>
          </cell>
          <cell r="B269" t="str">
            <v>BENA</v>
          </cell>
          <cell r="C269" t="str">
            <v>FATIMA MELYSSA</v>
          </cell>
          <cell r="D269" t="str">
            <v>05.04.04</v>
          </cell>
          <cell r="E269" t="str">
            <v>NRBS</v>
          </cell>
          <cell r="F269">
            <v>16</v>
          </cell>
          <cell r="G269" t="str">
            <v>BF</v>
          </cell>
        </row>
        <row r="270">
          <cell r="A270">
            <v>277</v>
          </cell>
          <cell r="B270" t="str">
            <v>ZEKRINI</v>
          </cell>
          <cell r="C270" t="str">
            <v>AMIRA</v>
          </cell>
          <cell r="D270" t="str">
            <v>25.11.04</v>
          </cell>
          <cell r="E270" t="str">
            <v>SMS</v>
          </cell>
          <cell r="F270">
            <v>16</v>
          </cell>
          <cell r="G270" t="str">
            <v>BF</v>
          </cell>
        </row>
        <row r="271">
          <cell r="A271">
            <v>278</v>
          </cell>
          <cell r="B271" t="str">
            <v>ZEGGANE</v>
          </cell>
          <cell r="C271" t="str">
            <v>AYA</v>
          </cell>
          <cell r="D271" t="str">
            <v>24.12.04</v>
          </cell>
          <cell r="E271" t="str">
            <v>SMS</v>
          </cell>
          <cell r="F271">
            <v>16</v>
          </cell>
          <cell r="G271" t="str">
            <v>BF</v>
          </cell>
        </row>
        <row r="272">
          <cell r="A272">
            <v>279</v>
          </cell>
          <cell r="B272" t="str">
            <v>BENOUMECHIARA</v>
          </cell>
          <cell r="C272" t="str">
            <v>ABIR MARIA NAILA</v>
          </cell>
          <cell r="D272" t="str">
            <v>25.08.04</v>
          </cell>
          <cell r="E272" t="str">
            <v>SMS</v>
          </cell>
          <cell r="F272">
            <v>16</v>
          </cell>
          <cell r="G272" t="str">
            <v>BF</v>
          </cell>
        </row>
        <row r="273">
          <cell r="A273">
            <v>280</v>
          </cell>
          <cell r="B273" t="str">
            <v>OUAMAR</v>
          </cell>
          <cell r="C273" t="str">
            <v>AMINA</v>
          </cell>
          <cell r="D273" t="str">
            <v>02.05.04</v>
          </cell>
          <cell r="E273" t="str">
            <v>CRBBE</v>
          </cell>
          <cell r="F273">
            <v>16</v>
          </cell>
          <cell r="G273" t="str">
            <v>BF</v>
          </cell>
        </row>
        <row r="274">
          <cell r="A274">
            <v>281</v>
          </cell>
          <cell r="B274" t="str">
            <v>LAIDOUNE</v>
          </cell>
          <cell r="C274" t="str">
            <v>MARIA DINA</v>
          </cell>
          <cell r="D274" t="str">
            <v>10.11.04</v>
          </cell>
          <cell r="E274" t="str">
            <v>CRBBE</v>
          </cell>
          <cell r="F274">
            <v>16</v>
          </cell>
          <cell r="G274" t="str">
            <v>BF</v>
          </cell>
        </row>
        <row r="275">
          <cell r="A275">
            <v>282</v>
          </cell>
          <cell r="B275" t="str">
            <v>AMIR</v>
          </cell>
          <cell r="C275" t="str">
            <v>MARIA</v>
          </cell>
          <cell r="D275" t="str">
            <v>27.09.04</v>
          </cell>
          <cell r="E275" t="str">
            <v>CRBBE</v>
          </cell>
          <cell r="F275">
            <v>16</v>
          </cell>
          <cell r="G275" t="str">
            <v>BF</v>
          </cell>
        </row>
        <row r="276">
          <cell r="A276">
            <v>283</v>
          </cell>
          <cell r="B276" t="str">
            <v>DJERROUD</v>
          </cell>
          <cell r="C276" t="str">
            <v>FERIEL</v>
          </cell>
          <cell r="D276" t="str">
            <v>30.09.04</v>
          </cell>
          <cell r="E276" t="str">
            <v>CRBBE</v>
          </cell>
          <cell r="F276">
            <v>16</v>
          </cell>
          <cell r="G276" t="str">
            <v>BF</v>
          </cell>
        </row>
        <row r="277">
          <cell r="A277">
            <v>284</v>
          </cell>
          <cell r="B277" t="str">
            <v>BENHAMIDOUCHE</v>
          </cell>
          <cell r="C277" t="str">
            <v>HALA</v>
          </cell>
          <cell r="D277" t="str">
            <v>07.10.05</v>
          </cell>
          <cell r="E277" t="str">
            <v>COB</v>
          </cell>
          <cell r="F277">
            <v>16</v>
          </cell>
          <cell r="G277" t="str">
            <v>BF</v>
          </cell>
        </row>
        <row r="278">
          <cell r="A278">
            <v>285</v>
          </cell>
          <cell r="B278" t="str">
            <v>GHENAM</v>
          </cell>
          <cell r="C278" t="str">
            <v>IKRAM</v>
          </cell>
          <cell r="D278" t="str">
            <v>02.01.04</v>
          </cell>
          <cell r="E278" t="str">
            <v>ASAPC</v>
          </cell>
          <cell r="F278">
            <v>16</v>
          </cell>
          <cell r="G278" t="str">
            <v>BF</v>
          </cell>
        </row>
        <row r="279">
          <cell r="A279">
            <v>286</v>
          </cell>
          <cell r="B279" t="str">
            <v>LARBES</v>
          </cell>
          <cell r="C279" t="str">
            <v>NARDJES</v>
          </cell>
          <cell r="D279" t="str">
            <v>19.01.04</v>
          </cell>
          <cell r="E279" t="str">
            <v>ASAPC</v>
          </cell>
          <cell r="F279">
            <v>16</v>
          </cell>
          <cell r="G279" t="str">
            <v>BF</v>
          </cell>
        </row>
        <row r="280">
          <cell r="A280">
            <v>287</v>
          </cell>
          <cell r="B280" t="str">
            <v>LADRAA</v>
          </cell>
          <cell r="C280" t="str">
            <v>RANAIA</v>
          </cell>
          <cell r="D280" t="str">
            <v>20.02.05</v>
          </cell>
          <cell r="E280" t="str">
            <v>ASAPC</v>
          </cell>
          <cell r="F280">
            <v>16</v>
          </cell>
          <cell r="G280" t="str">
            <v>BF</v>
          </cell>
        </row>
        <row r="281">
          <cell r="A281">
            <v>288</v>
          </cell>
          <cell r="B281" t="str">
            <v>FERAHI</v>
          </cell>
          <cell r="C281" t="str">
            <v>DOUNIA</v>
          </cell>
          <cell r="D281" t="str">
            <v>24.04.05</v>
          </cell>
          <cell r="E281" t="str">
            <v>ASAPC</v>
          </cell>
          <cell r="F281">
            <v>16</v>
          </cell>
          <cell r="G281" t="str">
            <v>BF</v>
          </cell>
        </row>
        <row r="282">
          <cell r="A282">
            <v>289</v>
          </cell>
          <cell r="B282" t="str">
            <v>MERAD</v>
          </cell>
          <cell r="C282" t="str">
            <v>YASMINE</v>
          </cell>
          <cell r="D282" t="str">
            <v>25.10.04</v>
          </cell>
          <cell r="E282" t="str">
            <v>ASAPC</v>
          </cell>
          <cell r="F282">
            <v>16</v>
          </cell>
          <cell r="G282" t="str">
            <v>BF</v>
          </cell>
        </row>
        <row r="283">
          <cell r="A283">
            <v>290</v>
          </cell>
          <cell r="B283" t="str">
            <v>OUADI</v>
          </cell>
          <cell r="C283" t="str">
            <v>SOFIA</v>
          </cell>
          <cell r="D283" t="str">
            <v>07.06.04</v>
          </cell>
          <cell r="E283" t="str">
            <v>ASAPC</v>
          </cell>
          <cell r="F283">
            <v>16</v>
          </cell>
          <cell r="G283" t="str">
            <v>BF</v>
          </cell>
        </row>
        <row r="284">
          <cell r="A284">
            <v>291</v>
          </cell>
          <cell r="B284" t="str">
            <v>BOURJINI</v>
          </cell>
          <cell r="C284" t="str">
            <v>SERINE</v>
          </cell>
          <cell r="D284" t="str">
            <v>21.11.04</v>
          </cell>
          <cell r="E284" t="str">
            <v>ASAPC</v>
          </cell>
          <cell r="F284">
            <v>16</v>
          </cell>
          <cell r="G284" t="str">
            <v>BF</v>
          </cell>
        </row>
        <row r="285">
          <cell r="A285">
            <v>292</v>
          </cell>
          <cell r="B285" t="str">
            <v>KADRI</v>
          </cell>
          <cell r="C285" t="str">
            <v>NADIA YASMINE</v>
          </cell>
          <cell r="D285" t="str">
            <v>17.10.05</v>
          </cell>
          <cell r="E285" t="str">
            <v>ASAPC</v>
          </cell>
          <cell r="F285">
            <v>16</v>
          </cell>
          <cell r="G285" t="str">
            <v>BF</v>
          </cell>
        </row>
        <row r="286">
          <cell r="A286">
            <v>293</v>
          </cell>
          <cell r="B286" t="str">
            <v>BELKHODJA</v>
          </cell>
          <cell r="C286" t="str">
            <v>SERINE</v>
          </cell>
          <cell r="D286" t="str">
            <v>05.06.05</v>
          </cell>
          <cell r="E286" t="str">
            <v>ASAPC</v>
          </cell>
          <cell r="F286">
            <v>16</v>
          </cell>
          <cell r="G286" t="str">
            <v>BF</v>
          </cell>
        </row>
        <row r="287">
          <cell r="A287">
            <v>294</v>
          </cell>
          <cell r="B287" t="str">
            <v>BOUDJEDJOU</v>
          </cell>
          <cell r="C287" t="str">
            <v>KAWTHAR</v>
          </cell>
          <cell r="D287" t="str">
            <v>23.10.05</v>
          </cell>
          <cell r="E287" t="str">
            <v>CAAC</v>
          </cell>
          <cell r="F287">
            <v>16</v>
          </cell>
          <cell r="G287" t="str">
            <v>BF</v>
          </cell>
        </row>
        <row r="288">
          <cell r="A288">
            <v>295</v>
          </cell>
          <cell r="B288" t="str">
            <v>FERFAD</v>
          </cell>
          <cell r="C288" t="str">
            <v>NOURHANE CERINE</v>
          </cell>
          <cell r="D288" t="str">
            <v>26.09.05</v>
          </cell>
          <cell r="E288" t="str">
            <v>CAAC</v>
          </cell>
          <cell r="F288">
            <v>16</v>
          </cell>
          <cell r="G288" t="str">
            <v>BF</v>
          </cell>
        </row>
        <row r="289">
          <cell r="A289">
            <v>296</v>
          </cell>
          <cell r="B289" t="str">
            <v>KENOUNI</v>
          </cell>
          <cell r="C289" t="str">
            <v>NOUR EL HOUDA</v>
          </cell>
          <cell r="D289" t="str">
            <v>06.10.05</v>
          </cell>
          <cell r="E289" t="str">
            <v>CAAC</v>
          </cell>
          <cell r="F289">
            <v>16</v>
          </cell>
          <cell r="G289" t="str">
            <v>BF</v>
          </cell>
        </row>
        <row r="290">
          <cell r="A290">
            <v>297</v>
          </cell>
          <cell r="B290" t="str">
            <v>BENDIAF</v>
          </cell>
          <cell r="C290" t="str">
            <v>ROMAISSA</v>
          </cell>
          <cell r="D290" t="str">
            <v>22.02.04</v>
          </cell>
          <cell r="E290" t="str">
            <v>CAAC</v>
          </cell>
          <cell r="F290">
            <v>16</v>
          </cell>
          <cell r="G290" t="str">
            <v>BF</v>
          </cell>
        </row>
        <row r="291">
          <cell r="A291">
            <v>298</v>
          </cell>
          <cell r="B291" t="str">
            <v>AIT HOCINE</v>
          </cell>
          <cell r="C291" t="str">
            <v>MANEL</v>
          </cell>
          <cell r="D291" t="str">
            <v>29.11.04</v>
          </cell>
          <cell r="E291" t="str">
            <v>CAAC</v>
          </cell>
          <cell r="F291">
            <v>16</v>
          </cell>
          <cell r="G291" t="str">
            <v>BF</v>
          </cell>
        </row>
        <row r="292">
          <cell r="A292">
            <v>299</v>
          </cell>
          <cell r="B292" t="str">
            <v>GHOULI</v>
          </cell>
          <cell r="C292" t="str">
            <v>SERINE</v>
          </cell>
          <cell r="D292" t="str">
            <v>01.11.04</v>
          </cell>
          <cell r="E292" t="str">
            <v>CNN</v>
          </cell>
          <cell r="F292">
            <v>16</v>
          </cell>
          <cell r="G292" t="str">
            <v>BF</v>
          </cell>
        </row>
        <row r="293">
          <cell r="A293">
            <v>300</v>
          </cell>
          <cell r="B293" t="str">
            <v>MADANI</v>
          </cell>
          <cell r="C293" t="str">
            <v>NELLY</v>
          </cell>
          <cell r="D293" t="str">
            <v>26.10.05</v>
          </cell>
          <cell r="E293" t="str">
            <v>CNN</v>
          </cell>
          <cell r="F293">
            <v>16</v>
          </cell>
          <cell r="G293" t="str">
            <v>BF</v>
          </cell>
        </row>
        <row r="294">
          <cell r="A294">
            <v>301</v>
          </cell>
          <cell r="B294" t="str">
            <v>KELLAL</v>
          </cell>
          <cell r="C294" t="str">
            <v>IKRAM</v>
          </cell>
          <cell r="D294" t="str">
            <v>22.02.05</v>
          </cell>
          <cell r="E294" t="str">
            <v>COB</v>
          </cell>
          <cell r="F294">
            <v>16</v>
          </cell>
          <cell r="G294" t="str">
            <v>BF</v>
          </cell>
        </row>
        <row r="295">
          <cell r="A295">
            <v>302</v>
          </cell>
          <cell r="B295" t="str">
            <v>IDIR</v>
          </cell>
          <cell r="C295" t="str">
            <v>RANIA</v>
          </cell>
          <cell r="D295" t="str">
            <v>10.03.05</v>
          </cell>
          <cell r="E295" t="str">
            <v>COB</v>
          </cell>
          <cell r="F295">
            <v>16</v>
          </cell>
          <cell r="G295" t="str">
            <v>BF</v>
          </cell>
        </row>
        <row r="296">
          <cell r="A296">
            <v>303</v>
          </cell>
          <cell r="B296" t="str">
            <v>DIAB</v>
          </cell>
          <cell r="C296" t="str">
            <v>MANEL</v>
          </cell>
          <cell r="D296" t="str">
            <v>06.07.04</v>
          </cell>
          <cell r="E296" t="str">
            <v>CRC</v>
          </cell>
          <cell r="F296">
            <v>16</v>
          </cell>
          <cell r="G296" t="str">
            <v>BF</v>
          </cell>
        </row>
        <row r="297">
          <cell r="A297">
            <v>304</v>
          </cell>
          <cell r="B297" t="str">
            <v>BERGUIGUA</v>
          </cell>
          <cell r="C297" t="str">
            <v>RANIA</v>
          </cell>
          <cell r="D297" t="str">
            <v>04.12.04</v>
          </cell>
          <cell r="E297" t="str">
            <v>CRC</v>
          </cell>
          <cell r="F297">
            <v>16</v>
          </cell>
          <cell r="G297" t="str">
            <v>BF</v>
          </cell>
        </row>
        <row r="298">
          <cell r="A298">
            <v>305</v>
          </cell>
          <cell r="B298" t="str">
            <v>STAMBOULI</v>
          </cell>
          <cell r="C298" t="str">
            <v>AMINA</v>
          </cell>
          <cell r="D298" t="str">
            <v>18.04.04</v>
          </cell>
          <cell r="E298" t="str">
            <v>JFBK</v>
          </cell>
          <cell r="F298">
            <v>16</v>
          </cell>
          <cell r="G298" t="str">
            <v>BF</v>
          </cell>
        </row>
        <row r="299">
          <cell r="A299">
            <v>306</v>
          </cell>
          <cell r="B299" t="str">
            <v>MAHMOUDI</v>
          </cell>
          <cell r="C299" t="str">
            <v>ROUMAISSA</v>
          </cell>
          <cell r="D299" t="str">
            <v>07.01.05</v>
          </cell>
          <cell r="E299" t="str">
            <v>JFBK</v>
          </cell>
          <cell r="F299">
            <v>16</v>
          </cell>
          <cell r="G299" t="str">
            <v>BF</v>
          </cell>
        </row>
        <row r="300">
          <cell r="A300">
            <v>307</v>
          </cell>
          <cell r="B300" t="str">
            <v>BENZIADA</v>
          </cell>
          <cell r="C300" t="str">
            <v>WARDA</v>
          </cell>
          <cell r="D300" t="str">
            <v>09.02.04</v>
          </cell>
          <cell r="E300" t="str">
            <v>MSM</v>
          </cell>
          <cell r="F300">
            <v>16</v>
          </cell>
          <cell r="G300" t="str">
            <v>BF</v>
          </cell>
        </row>
        <row r="301">
          <cell r="A301">
            <v>308</v>
          </cell>
          <cell r="B301" t="str">
            <v>AIT MESSAOUD</v>
          </cell>
          <cell r="C301" t="str">
            <v>DALIA</v>
          </cell>
          <cell r="D301" t="str">
            <v>29.03.05</v>
          </cell>
          <cell r="E301" t="str">
            <v>OAB</v>
          </cell>
          <cell r="F301">
            <v>16</v>
          </cell>
          <cell r="G301" t="str">
            <v>BF</v>
          </cell>
        </row>
        <row r="302">
          <cell r="A302">
            <v>309</v>
          </cell>
          <cell r="B302" t="str">
            <v>DJADI</v>
          </cell>
          <cell r="C302" t="str">
            <v>SARA</v>
          </cell>
          <cell r="D302" t="str">
            <v>01.05.04</v>
          </cell>
          <cell r="E302" t="str">
            <v>OAB</v>
          </cell>
          <cell r="F302">
            <v>16</v>
          </cell>
          <cell r="G302" t="str">
            <v>BF</v>
          </cell>
        </row>
        <row r="303">
          <cell r="A303">
            <v>310</v>
          </cell>
          <cell r="B303" t="str">
            <v>KERKACHE</v>
          </cell>
          <cell r="C303" t="str">
            <v>AYA</v>
          </cell>
          <cell r="D303" t="str">
            <v>24.05.05</v>
          </cell>
          <cell r="E303" t="str">
            <v>OAB</v>
          </cell>
          <cell r="F303">
            <v>16</v>
          </cell>
          <cell r="G303" t="str">
            <v>BF</v>
          </cell>
        </row>
        <row r="304">
          <cell r="A304">
            <v>311</v>
          </cell>
          <cell r="B304" t="str">
            <v>MEHANNEK</v>
          </cell>
          <cell r="C304" t="str">
            <v>IMENE HIBA</v>
          </cell>
          <cell r="D304" t="str">
            <v>08.11.04</v>
          </cell>
          <cell r="E304" t="str">
            <v>OCR</v>
          </cell>
          <cell r="F304">
            <v>16</v>
          </cell>
          <cell r="G304" t="str">
            <v>BF</v>
          </cell>
        </row>
        <row r="305">
          <cell r="A305">
            <v>312</v>
          </cell>
          <cell r="B305" t="str">
            <v>CHABOUNI</v>
          </cell>
          <cell r="C305" t="str">
            <v>MIA FELLA</v>
          </cell>
          <cell r="D305" t="str">
            <v>22.08.05</v>
          </cell>
          <cell r="E305" t="str">
            <v>OSM</v>
          </cell>
          <cell r="F305">
            <v>16</v>
          </cell>
          <cell r="G305" t="str">
            <v>BF</v>
          </cell>
        </row>
        <row r="306">
          <cell r="A306">
            <v>313</v>
          </cell>
          <cell r="B306" t="str">
            <v>CHADI</v>
          </cell>
          <cell r="C306" t="str">
            <v>SARAH</v>
          </cell>
          <cell r="D306" t="str">
            <v>31.05.05</v>
          </cell>
          <cell r="E306" t="str">
            <v>OSM</v>
          </cell>
          <cell r="F306">
            <v>16</v>
          </cell>
          <cell r="G306" t="str">
            <v>BF</v>
          </cell>
        </row>
        <row r="307">
          <cell r="A307">
            <v>314</v>
          </cell>
          <cell r="B307" t="str">
            <v>THAROUMA</v>
          </cell>
          <cell r="C307" t="str">
            <v>RYMA</v>
          </cell>
          <cell r="D307" t="str">
            <v>21.01.04</v>
          </cell>
          <cell r="E307" t="str">
            <v>OSM</v>
          </cell>
          <cell r="F307">
            <v>16</v>
          </cell>
          <cell r="G307" t="str">
            <v>BF</v>
          </cell>
        </row>
        <row r="308">
          <cell r="A308">
            <v>315</v>
          </cell>
          <cell r="B308" t="str">
            <v>THAROUMA</v>
          </cell>
          <cell r="C308" t="str">
            <v>CHERIFA YASMINE</v>
          </cell>
          <cell r="D308" t="str">
            <v>12.02.04</v>
          </cell>
          <cell r="E308" t="str">
            <v>OSM</v>
          </cell>
          <cell r="F308">
            <v>16</v>
          </cell>
          <cell r="G308" t="str">
            <v>BF</v>
          </cell>
        </row>
        <row r="309">
          <cell r="A309">
            <v>316</v>
          </cell>
          <cell r="B309" t="str">
            <v>REBBA</v>
          </cell>
          <cell r="C309" t="str">
            <v>MAHA MELINA</v>
          </cell>
          <cell r="D309" t="str">
            <v>17.11.04</v>
          </cell>
          <cell r="E309" t="str">
            <v>OSM</v>
          </cell>
          <cell r="F309">
            <v>16</v>
          </cell>
          <cell r="G309" t="str">
            <v>BF</v>
          </cell>
        </row>
        <row r="310">
          <cell r="A310">
            <v>317</v>
          </cell>
          <cell r="B310" t="str">
            <v>AHMINE</v>
          </cell>
          <cell r="C310" t="str">
            <v>AYA FARAH</v>
          </cell>
          <cell r="D310" t="str">
            <v>26.05.04</v>
          </cell>
          <cell r="E310" t="str">
            <v>OSM</v>
          </cell>
          <cell r="F310">
            <v>16</v>
          </cell>
          <cell r="G310" t="str">
            <v>BF</v>
          </cell>
        </row>
        <row r="311">
          <cell r="A311">
            <v>318</v>
          </cell>
          <cell r="B311" t="str">
            <v>AZZI</v>
          </cell>
          <cell r="C311" t="str">
            <v>KAMELIA</v>
          </cell>
          <cell r="D311" t="str">
            <v>09.01.04</v>
          </cell>
          <cell r="E311" t="str">
            <v>OSM</v>
          </cell>
          <cell r="F311">
            <v>16</v>
          </cell>
          <cell r="G311" t="str">
            <v>BF</v>
          </cell>
        </row>
        <row r="312">
          <cell r="A312">
            <v>319</v>
          </cell>
          <cell r="B312" t="str">
            <v>KERBAA</v>
          </cell>
          <cell r="C312" t="str">
            <v>ROUFAIDA</v>
          </cell>
          <cell r="D312" t="str">
            <v>09.06.04</v>
          </cell>
          <cell r="E312" t="str">
            <v>OSM</v>
          </cell>
          <cell r="F312">
            <v>16</v>
          </cell>
          <cell r="G312" t="str">
            <v>BF</v>
          </cell>
        </row>
        <row r="313">
          <cell r="A313">
            <v>320</v>
          </cell>
          <cell r="B313" t="str">
            <v>NAMEN</v>
          </cell>
          <cell r="C313" t="str">
            <v>DJAMILA</v>
          </cell>
          <cell r="D313" t="str">
            <v>20.08.05</v>
          </cell>
          <cell r="E313" t="str">
            <v>OSM</v>
          </cell>
          <cell r="F313">
            <v>16</v>
          </cell>
          <cell r="G313" t="str">
            <v>BF</v>
          </cell>
        </row>
        <row r="314">
          <cell r="A314">
            <v>321</v>
          </cell>
          <cell r="B314" t="str">
            <v>OULDEDDINE</v>
          </cell>
          <cell r="C314" t="str">
            <v>AMIRA CHAIMA</v>
          </cell>
          <cell r="D314" t="str">
            <v>17.06.05</v>
          </cell>
          <cell r="E314" t="str">
            <v>USN</v>
          </cell>
          <cell r="F314">
            <v>16</v>
          </cell>
          <cell r="G314" t="str">
            <v>BF</v>
          </cell>
        </row>
        <row r="315">
          <cell r="A315">
            <v>322</v>
          </cell>
          <cell r="B315" t="str">
            <v>MOKDAD</v>
          </cell>
          <cell r="C315" t="str">
            <v>AYA</v>
          </cell>
          <cell r="D315" t="str">
            <v>05.12.04</v>
          </cell>
          <cell r="E315" t="str">
            <v>WBR</v>
          </cell>
          <cell r="F315">
            <v>16</v>
          </cell>
          <cell r="G315" t="str">
            <v>BF</v>
          </cell>
        </row>
        <row r="316">
          <cell r="A316">
            <v>9</v>
          </cell>
          <cell r="B316" t="str">
            <v>SAIDI</v>
          </cell>
          <cell r="C316" t="str">
            <v>WARDIA</v>
          </cell>
          <cell r="D316" t="str">
            <v>11.09.04</v>
          </cell>
          <cell r="E316" t="str">
            <v>NRBS</v>
          </cell>
          <cell r="F316">
            <v>16</v>
          </cell>
          <cell r="G316" t="str">
            <v>BF</v>
          </cell>
        </row>
        <row r="317">
          <cell r="A317">
            <v>257</v>
          </cell>
          <cell r="B317" t="str">
            <v>SAADI</v>
          </cell>
          <cell r="C317" t="str">
            <v>F.ZOHRA</v>
          </cell>
          <cell r="D317" t="str">
            <v>24.08.04</v>
          </cell>
          <cell r="E317" t="str">
            <v>ADI</v>
          </cell>
          <cell r="F317">
            <v>16</v>
          </cell>
          <cell r="G317" t="str">
            <v>BF</v>
          </cell>
        </row>
      </sheetData>
      <sheetData sheetId="3" refreshError="1">
        <row r="1">
          <cell r="A1" t="str">
            <v xml:space="preserve"> 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\</v>
          </cell>
          <cell r="C2" t="str">
            <v>\</v>
          </cell>
          <cell r="D2" t="str">
            <v>\</v>
          </cell>
          <cell r="E2" t="str">
            <v>\</v>
          </cell>
          <cell r="F2" t="str">
            <v>\</v>
          </cell>
          <cell r="G2" t="str">
            <v>\</v>
          </cell>
        </row>
        <row r="3">
          <cell r="A3">
            <v>1</v>
          </cell>
          <cell r="B3" t="str">
            <v>BENMAMI</v>
          </cell>
          <cell r="C3" t="str">
            <v>MED MEHDI</v>
          </cell>
          <cell r="D3" t="str">
            <v>14.09.05</v>
          </cell>
          <cell r="E3" t="str">
            <v>CRC</v>
          </cell>
          <cell r="F3">
            <v>16</v>
          </cell>
          <cell r="G3" t="str">
            <v>BG</v>
          </cell>
        </row>
        <row r="4">
          <cell r="A4">
            <v>2</v>
          </cell>
          <cell r="B4" t="str">
            <v>HAREK</v>
          </cell>
          <cell r="C4" t="str">
            <v>ABDELLAH MED ISLAM</v>
          </cell>
          <cell r="D4" t="str">
            <v>13.02.05</v>
          </cell>
          <cell r="E4" t="str">
            <v>ASSN</v>
          </cell>
          <cell r="F4">
            <v>16</v>
          </cell>
          <cell r="G4" t="str">
            <v>BG</v>
          </cell>
        </row>
        <row r="5">
          <cell r="A5">
            <v>3</v>
          </cell>
          <cell r="B5" t="str">
            <v>HASSOUNE</v>
          </cell>
          <cell r="C5" t="str">
            <v>AHMED SAMY</v>
          </cell>
          <cell r="D5" t="str">
            <v>02.05.05</v>
          </cell>
          <cell r="E5" t="str">
            <v>ASSN</v>
          </cell>
          <cell r="F5">
            <v>16</v>
          </cell>
          <cell r="G5" t="str">
            <v>BG</v>
          </cell>
        </row>
        <row r="6">
          <cell r="A6">
            <v>4</v>
          </cell>
          <cell r="B6" t="str">
            <v>LITIM</v>
          </cell>
          <cell r="C6" t="str">
            <v>ABDALLAH</v>
          </cell>
          <cell r="D6" t="str">
            <v>21.02.04</v>
          </cell>
          <cell r="E6" t="str">
            <v>ASSN</v>
          </cell>
          <cell r="F6">
            <v>16</v>
          </cell>
          <cell r="G6" t="str">
            <v>BG</v>
          </cell>
        </row>
        <row r="7">
          <cell r="A7">
            <v>5</v>
          </cell>
          <cell r="B7" t="str">
            <v>MOUZAOUI</v>
          </cell>
          <cell r="C7" t="str">
            <v>SAMIR</v>
          </cell>
          <cell r="D7" t="str">
            <v>27.07.05</v>
          </cell>
          <cell r="E7" t="str">
            <v>ASSN</v>
          </cell>
          <cell r="F7">
            <v>16</v>
          </cell>
          <cell r="G7" t="str">
            <v>BG</v>
          </cell>
        </row>
        <row r="8">
          <cell r="A8">
            <v>6</v>
          </cell>
          <cell r="B8" t="str">
            <v>MEDJAHED</v>
          </cell>
          <cell r="C8" t="str">
            <v>MEHDI</v>
          </cell>
          <cell r="D8" t="str">
            <v>06.12.04</v>
          </cell>
          <cell r="E8" t="str">
            <v>ASSN</v>
          </cell>
          <cell r="F8">
            <v>16</v>
          </cell>
          <cell r="G8" t="str">
            <v>BG</v>
          </cell>
        </row>
        <row r="9">
          <cell r="A9">
            <v>7</v>
          </cell>
          <cell r="B9" t="str">
            <v>SADOU</v>
          </cell>
          <cell r="C9" t="str">
            <v>SOFIANE</v>
          </cell>
          <cell r="D9" t="str">
            <v>01.01.04</v>
          </cell>
          <cell r="E9" t="str">
            <v>ASSN</v>
          </cell>
          <cell r="F9">
            <v>16</v>
          </cell>
          <cell r="G9" t="str">
            <v>BG</v>
          </cell>
        </row>
        <row r="10">
          <cell r="A10">
            <v>8</v>
          </cell>
          <cell r="B10" t="str">
            <v>SAHRAOUI</v>
          </cell>
          <cell r="C10" t="str">
            <v>MOHAMED FOUAD</v>
          </cell>
          <cell r="D10" t="str">
            <v>04.03.05</v>
          </cell>
          <cell r="E10" t="str">
            <v>ASSN</v>
          </cell>
          <cell r="F10">
            <v>16</v>
          </cell>
          <cell r="G10" t="str">
            <v>BG</v>
          </cell>
        </row>
        <row r="11">
          <cell r="A11">
            <v>9</v>
          </cell>
          <cell r="B11" t="str">
            <v>BENAZIZA</v>
          </cell>
          <cell r="C11" t="str">
            <v>RAYANE</v>
          </cell>
          <cell r="D11" t="str">
            <v>09.02.04</v>
          </cell>
          <cell r="E11" t="str">
            <v>ASSN</v>
          </cell>
          <cell r="F11">
            <v>16</v>
          </cell>
          <cell r="G11" t="str">
            <v>BG</v>
          </cell>
        </row>
        <row r="12">
          <cell r="A12">
            <v>10</v>
          </cell>
          <cell r="B12" t="str">
            <v>BENRABAH</v>
          </cell>
          <cell r="C12" t="str">
            <v>ABDELMOUMENE</v>
          </cell>
          <cell r="D12" t="str">
            <v>03.08.04</v>
          </cell>
          <cell r="E12" t="str">
            <v>ASSN</v>
          </cell>
          <cell r="F12">
            <v>16</v>
          </cell>
          <cell r="G12" t="str">
            <v>BG</v>
          </cell>
        </row>
        <row r="13">
          <cell r="A13">
            <v>11</v>
          </cell>
          <cell r="B13" t="str">
            <v>DJELLAL</v>
          </cell>
          <cell r="C13" t="str">
            <v>AYMEN OUSSAMA</v>
          </cell>
          <cell r="D13" t="str">
            <v>09.07.04</v>
          </cell>
          <cell r="E13" t="str">
            <v>ASSN</v>
          </cell>
          <cell r="F13">
            <v>16</v>
          </cell>
          <cell r="G13" t="str">
            <v>BG</v>
          </cell>
        </row>
        <row r="14">
          <cell r="A14">
            <v>12</v>
          </cell>
          <cell r="B14" t="str">
            <v>FEKARCHA</v>
          </cell>
          <cell r="C14" t="str">
            <v>MEROUANE</v>
          </cell>
          <cell r="D14" t="str">
            <v>14.12.05</v>
          </cell>
          <cell r="E14" t="str">
            <v>ASSN</v>
          </cell>
          <cell r="F14">
            <v>16</v>
          </cell>
          <cell r="G14" t="str">
            <v>BG</v>
          </cell>
        </row>
        <row r="15">
          <cell r="A15">
            <v>13</v>
          </cell>
          <cell r="B15" t="str">
            <v>GOURAD</v>
          </cell>
          <cell r="C15" t="str">
            <v>HICHEM</v>
          </cell>
          <cell r="D15" t="str">
            <v>13.10.04</v>
          </cell>
          <cell r="E15" t="str">
            <v>ASSN</v>
          </cell>
          <cell r="F15">
            <v>16</v>
          </cell>
          <cell r="G15" t="str">
            <v>BG</v>
          </cell>
        </row>
        <row r="16">
          <cell r="A16">
            <v>14</v>
          </cell>
          <cell r="B16" t="str">
            <v>HAMADOU</v>
          </cell>
          <cell r="C16" t="str">
            <v>HOUSSEM EDDINE</v>
          </cell>
          <cell r="D16" t="str">
            <v>15.04.04</v>
          </cell>
          <cell r="E16" t="str">
            <v>ASSN</v>
          </cell>
          <cell r="F16">
            <v>16</v>
          </cell>
          <cell r="G16" t="str">
            <v>BG</v>
          </cell>
        </row>
        <row r="17">
          <cell r="A17">
            <v>15</v>
          </cell>
          <cell r="B17" t="str">
            <v>AMI</v>
          </cell>
          <cell r="C17" t="str">
            <v>ABDELGHANI</v>
          </cell>
          <cell r="D17" t="str">
            <v>19.07.04</v>
          </cell>
          <cell r="E17" t="str">
            <v>JSMBA</v>
          </cell>
          <cell r="F17">
            <v>16</v>
          </cell>
          <cell r="G17" t="str">
            <v>BG</v>
          </cell>
        </row>
        <row r="18">
          <cell r="A18">
            <v>16</v>
          </cell>
          <cell r="B18" t="str">
            <v xml:space="preserve">BADREDINE </v>
          </cell>
          <cell r="C18" t="str">
            <v>SALAH</v>
          </cell>
          <cell r="D18" t="str">
            <v>22.10.05</v>
          </cell>
          <cell r="E18" t="str">
            <v>JSMBA</v>
          </cell>
          <cell r="F18">
            <v>16</v>
          </cell>
          <cell r="G18" t="str">
            <v>BG</v>
          </cell>
        </row>
        <row r="19">
          <cell r="A19">
            <v>17</v>
          </cell>
          <cell r="B19" t="str">
            <v xml:space="preserve">BALABED  </v>
          </cell>
          <cell r="C19" t="str">
            <v>ANIS</v>
          </cell>
          <cell r="D19" t="str">
            <v>09.02.04</v>
          </cell>
          <cell r="E19" t="str">
            <v>JSMBA</v>
          </cell>
          <cell r="F19">
            <v>16</v>
          </cell>
          <cell r="G19" t="str">
            <v>BG</v>
          </cell>
        </row>
        <row r="20">
          <cell r="A20">
            <v>18</v>
          </cell>
          <cell r="B20" t="str">
            <v xml:space="preserve">BENKRIK </v>
          </cell>
          <cell r="C20" t="str">
            <v>ABDELAH</v>
          </cell>
          <cell r="D20" t="str">
            <v>03.11.05</v>
          </cell>
          <cell r="E20" t="str">
            <v>JSMBA</v>
          </cell>
          <cell r="F20">
            <v>16</v>
          </cell>
          <cell r="G20" t="str">
            <v>BG</v>
          </cell>
        </row>
        <row r="21">
          <cell r="A21">
            <v>19</v>
          </cell>
          <cell r="B21" t="str">
            <v xml:space="preserve">BOUKHERIENE  </v>
          </cell>
          <cell r="C21" t="str">
            <v>RAYANE</v>
          </cell>
          <cell r="D21" t="str">
            <v>22.05.05</v>
          </cell>
          <cell r="E21" t="str">
            <v>JSMBA</v>
          </cell>
          <cell r="F21">
            <v>16</v>
          </cell>
          <cell r="G21" t="str">
            <v>BG</v>
          </cell>
        </row>
        <row r="22">
          <cell r="A22">
            <v>20</v>
          </cell>
          <cell r="B22" t="str">
            <v xml:space="preserve">BOUNACER  </v>
          </cell>
          <cell r="C22" t="str">
            <v>CHAKIB</v>
          </cell>
          <cell r="D22" t="str">
            <v>01.01.04</v>
          </cell>
          <cell r="E22" t="str">
            <v>JSMBA</v>
          </cell>
          <cell r="F22">
            <v>16</v>
          </cell>
          <cell r="G22" t="str">
            <v>BG</v>
          </cell>
        </row>
        <row r="23">
          <cell r="A23">
            <v>21</v>
          </cell>
          <cell r="B23" t="str">
            <v xml:space="preserve">BOUNASRI </v>
          </cell>
          <cell r="C23" t="str">
            <v>ABDELMALEK</v>
          </cell>
          <cell r="D23" t="str">
            <v>14.07.04</v>
          </cell>
          <cell r="E23" t="str">
            <v>JSMBA</v>
          </cell>
          <cell r="F23">
            <v>16</v>
          </cell>
          <cell r="G23" t="str">
            <v>BG</v>
          </cell>
        </row>
        <row r="24">
          <cell r="A24">
            <v>22</v>
          </cell>
          <cell r="B24" t="str">
            <v xml:space="preserve">BOUZID </v>
          </cell>
          <cell r="C24" t="str">
            <v>RAYANE ANIS</v>
          </cell>
          <cell r="D24" t="str">
            <v>16.07.04</v>
          </cell>
          <cell r="E24" t="str">
            <v>JSMBA</v>
          </cell>
          <cell r="F24">
            <v>16</v>
          </cell>
          <cell r="G24" t="str">
            <v>BG</v>
          </cell>
        </row>
        <row r="25">
          <cell r="A25">
            <v>23</v>
          </cell>
          <cell r="B25" t="str">
            <v xml:space="preserve">CHAIB  </v>
          </cell>
          <cell r="C25" t="str">
            <v>MAHDI</v>
          </cell>
          <cell r="D25" t="str">
            <v>01.01.04</v>
          </cell>
          <cell r="E25" t="str">
            <v>JSMBA</v>
          </cell>
          <cell r="F25">
            <v>16</v>
          </cell>
          <cell r="G25" t="str">
            <v>BG</v>
          </cell>
        </row>
        <row r="26">
          <cell r="A26">
            <v>24</v>
          </cell>
          <cell r="B26" t="str">
            <v>DOUDOU</v>
          </cell>
          <cell r="C26" t="str">
            <v>MOKRANE</v>
          </cell>
          <cell r="D26" t="str">
            <v>20.08.04</v>
          </cell>
          <cell r="E26" t="str">
            <v>JSMBA</v>
          </cell>
          <cell r="F26">
            <v>16</v>
          </cell>
          <cell r="G26" t="str">
            <v>BG</v>
          </cell>
        </row>
        <row r="27">
          <cell r="A27">
            <v>25</v>
          </cell>
          <cell r="B27" t="str">
            <v xml:space="preserve">GUEDRI </v>
          </cell>
          <cell r="C27" t="str">
            <v xml:space="preserve">MED </v>
          </cell>
          <cell r="D27" t="str">
            <v>08.09.04</v>
          </cell>
          <cell r="E27" t="str">
            <v>JSMBA</v>
          </cell>
          <cell r="F27">
            <v>16</v>
          </cell>
          <cell r="G27" t="str">
            <v>BG</v>
          </cell>
        </row>
        <row r="28">
          <cell r="A28">
            <v>26</v>
          </cell>
          <cell r="B28" t="str">
            <v xml:space="preserve">GUETTAFI </v>
          </cell>
          <cell r="C28" t="str">
            <v>ISLEM</v>
          </cell>
          <cell r="D28" t="str">
            <v>08.01.04</v>
          </cell>
          <cell r="E28" t="str">
            <v>JSMBA</v>
          </cell>
          <cell r="F28">
            <v>16</v>
          </cell>
          <cell r="G28" t="str">
            <v>BG</v>
          </cell>
        </row>
        <row r="29">
          <cell r="A29">
            <v>27</v>
          </cell>
          <cell r="B29" t="str">
            <v xml:space="preserve">HADJ RABAH </v>
          </cell>
          <cell r="C29" t="str">
            <v>AYMENE</v>
          </cell>
          <cell r="D29" t="str">
            <v>06.01.05</v>
          </cell>
          <cell r="E29" t="str">
            <v>JSMBA</v>
          </cell>
          <cell r="F29">
            <v>16</v>
          </cell>
          <cell r="G29" t="str">
            <v>BG</v>
          </cell>
        </row>
        <row r="30">
          <cell r="A30">
            <v>28</v>
          </cell>
          <cell r="B30" t="str">
            <v xml:space="preserve">IKHLEF  </v>
          </cell>
          <cell r="C30" t="str">
            <v>ALAADINE</v>
          </cell>
          <cell r="D30" t="str">
            <v>01.05.04</v>
          </cell>
          <cell r="E30" t="str">
            <v>JSMBA</v>
          </cell>
          <cell r="F30">
            <v>16</v>
          </cell>
          <cell r="G30" t="str">
            <v>BG</v>
          </cell>
        </row>
        <row r="31">
          <cell r="A31">
            <v>29</v>
          </cell>
          <cell r="B31" t="str">
            <v>KACHOUCHE</v>
          </cell>
          <cell r="C31" t="str">
            <v>YACINE</v>
          </cell>
          <cell r="D31" t="str">
            <v>28.08.04</v>
          </cell>
          <cell r="E31" t="str">
            <v>JSMBA</v>
          </cell>
          <cell r="F31">
            <v>16</v>
          </cell>
          <cell r="G31" t="str">
            <v>BG</v>
          </cell>
        </row>
        <row r="32">
          <cell r="A32">
            <v>30</v>
          </cell>
          <cell r="B32" t="str">
            <v xml:space="preserve">KAIDARA </v>
          </cell>
          <cell r="C32" t="str">
            <v>KARIM</v>
          </cell>
          <cell r="D32" t="str">
            <v>19.10.04</v>
          </cell>
          <cell r="E32" t="str">
            <v>JSMBA</v>
          </cell>
          <cell r="F32">
            <v>16</v>
          </cell>
          <cell r="G32" t="str">
            <v>BG</v>
          </cell>
        </row>
        <row r="33">
          <cell r="A33">
            <v>31</v>
          </cell>
          <cell r="B33" t="str">
            <v xml:space="preserve">LARDJANE  </v>
          </cell>
          <cell r="C33" t="str">
            <v>WASSIM MED</v>
          </cell>
          <cell r="D33" t="str">
            <v>21.02.05</v>
          </cell>
          <cell r="E33" t="str">
            <v>JSMBA</v>
          </cell>
          <cell r="F33">
            <v>16</v>
          </cell>
          <cell r="G33" t="str">
            <v>BG</v>
          </cell>
        </row>
        <row r="34">
          <cell r="A34">
            <v>32</v>
          </cell>
          <cell r="B34" t="str">
            <v xml:space="preserve">LAZER  </v>
          </cell>
          <cell r="C34" t="str">
            <v>ALI</v>
          </cell>
          <cell r="D34" t="str">
            <v>20.08.05</v>
          </cell>
          <cell r="E34" t="str">
            <v>JSMBA</v>
          </cell>
          <cell r="F34">
            <v>16</v>
          </cell>
          <cell r="G34" t="str">
            <v>BG</v>
          </cell>
        </row>
        <row r="35">
          <cell r="A35">
            <v>33</v>
          </cell>
          <cell r="B35" t="str">
            <v xml:space="preserve">MEHENNI  </v>
          </cell>
          <cell r="C35" t="str">
            <v>ABDERRAHMANE</v>
          </cell>
          <cell r="D35" t="str">
            <v>03.01.05</v>
          </cell>
          <cell r="E35" t="str">
            <v>JSMBA</v>
          </cell>
          <cell r="F35">
            <v>16</v>
          </cell>
          <cell r="G35" t="str">
            <v>BG</v>
          </cell>
        </row>
        <row r="36">
          <cell r="A36">
            <v>34</v>
          </cell>
          <cell r="B36" t="str">
            <v>MELOUH</v>
          </cell>
          <cell r="C36" t="str">
            <v>NOUR</v>
          </cell>
          <cell r="D36" t="str">
            <v>22.10.05</v>
          </cell>
          <cell r="E36" t="str">
            <v>JSMBA</v>
          </cell>
          <cell r="F36">
            <v>16</v>
          </cell>
          <cell r="G36" t="str">
            <v>BG</v>
          </cell>
        </row>
        <row r="37">
          <cell r="A37">
            <v>35</v>
          </cell>
          <cell r="B37" t="str">
            <v>METCHAT</v>
          </cell>
          <cell r="C37" t="str">
            <v>MED ABDERRAHMANE</v>
          </cell>
          <cell r="D37" t="str">
            <v>08.07.04</v>
          </cell>
          <cell r="E37" t="str">
            <v>JSMBA</v>
          </cell>
          <cell r="F37">
            <v>16</v>
          </cell>
          <cell r="G37" t="str">
            <v>BG</v>
          </cell>
        </row>
        <row r="38">
          <cell r="A38">
            <v>36</v>
          </cell>
          <cell r="B38" t="str">
            <v xml:space="preserve">MILOUBI </v>
          </cell>
          <cell r="C38" t="str">
            <v>MOHAMED</v>
          </cell>
          <cell r="D38" t="str">
            <v>04.06.05</v>
          </cell>
          <cell r="E38" t="str">
            <v>JSMBA</v>
          </cell>
          <cell r="F38">
            <v>16</v>
          </cell>
          <cell r="G38" t="str">
            <v>BG</v>
          </cell>
        </row>
        <row r="39">
          <cell r="A39">
            <v>37</v>
          </cell>
          <cell r="B39" t="str">
            <v>OUHACHI</v>
          </cell>
          <cell r="C39" t="str">
            <v>ADEL</v>
          </cell>
          <cell r="D39" t="str">
            <v>01.01.05</v>
          </cell>
          <cell r="E39" t="str">
            <v>JSMBA</v>
          </cell>
          <cell r="F39">
            <v>16</v>
          </cell>
          <cell r="G39" t="str">
            <v>BG</v>
          </cell>
        </row>
        <row r="40">
          <cell r="A40">
            <v>38</v>
          </cell>
          <cell r="B40" t="str">
            <v xml:space="preserve">OUHACHI  </v>
          </cell>
          <cell r="C40" t="str">
            <v>ADEL</v>
          </cell>
          <cell r="D40" t="str">
            <v>13.11.05</v>
          </cell>
          <cell r="E40" t="str">
            <v>JSMBA</v>
          </cell>
          <cell r="F40">
            <v>16</v>
          </cell>
          <cell r="G40" t="str">
            <v>BG</v>
          </cell>
        </row>
        <row r="41">
          <cell r="A41">
            <v>39</v>
          </cell>
          <cell r="B41" t="str">
            <v>OULD AMAR</v>
          </cell>
          <cell r="C41" t="str">
            <v>RIAD</v>
          </cell>
          <cell r="D41" t="str">
            <v>05.05.05</v>
          </cell>
          <cell r="E41" t="str">
            <v>JSMBA</v>
          </cell>
          <cell r="F41">
            <v>16</v>
          </cell>
          <cell r="G41" t="str">
            <v>BG</v>
          </cell>
        </row>
        <row r="42">
          <cell r="A42">
            <v>40</v>
          </cell>
          <cell r="B42" t="str">
            <v xml:space="preserve">SADOUK  </v>
          </cell>
          <cell r="C42" t="str">
            <v>AYOUB ISLEM</v>
          </cell>
          <cell r="D42" t="str">
            <v>26.06.05</v>
          </cell>
          <cell r="E42" t="str">
            <v>JSMBA</v>
          </cell>
          <cell r="F42">
            <v>16</v>
          </cell>
          <cell r="G42" t="str">
            <v>BG</v>
          </cell>
        </row>
        <row r="43">
          <cell r="A43">
            <v>41</v>
          </cell>
          <cell r="B43" t="str">
            <v>SELLAMI</v>
          </cell>
          <cell r="C43" t="str">
            <v>MED ASIL</v>
          </cell>
          <cell r="D43" t="str">
            <v>04.03.04</v>
          </cell>
          <cell r="E43" t="str">
            <v>JSMBA</v>
          </cell>
          <cell r="F43">
            <v>16</v>
          </cell>
          <cell r="G43" t="str">
            <v>BG</v>
          </cell>
        </row>
        <row r="44">
          <cell r="A44">
            <v>42</v>
          </cell>
          <cell r="B44" t="str">
            <v xml:space="preserve">SEMSOUM </v>
          </cell>
          <cell r="C44" t="str">
            <v>BOUBAKER</v>
          </cell>
          <cell r="D44" t="str">
            <v>06.01.05</v>
          </cell>
          <cell r="E44" t="str">
            <v>JSMBA</v>
          </cell>
          <cell r="F44">
            <v>16</v>
          </cell>
          <cell r="G44" t="str">
            <v>BG</v>
          </cell>
        </row>
        <row r="45">
          <cell r="A45">
            <v>43</v>
          </cell>
          <cell r="B45" t="str">
            <v xml:space="preserve">TIMADJER  </v>
          </cell>
          <cell r="C45" t="str">
            <v>AMINE</v>
          </cell>
          <cell r="D45" t="str">
            <v>25.02.05</v>
          </cell>
          <cell r="E45" t="str">
            <v>JSMBA</v>
          </cell>
          <cell r="F45">
            <v>16</v>
          </cell>
          <cell r="G45" t="str">
            <v>BG</v>
          </cell>
        </row>
        <row r="46">
          <cell r="A46">
            <v>44</v>
          </cell>
          <cell r="B46" t="str">
            <v>ZABAAT</v>
          </cell>
          <cell r="C46" t="str">
            <v>ABDELMALEK</v>
          </cell>
          <cell r="D46" t="str">
            <v>16.07.04</v>
          </cell>
          <cell r="E46" t="str">
            <v>JSMBA</v>
          </cell>
          <cell r="F46">
            <v>16</v>
          </cell>
          <cell r="G46" t="str">
            <v>BG</v>
          </cell>
        </row>
        <row r="47">
          <cell r="A47">
            <v>45</v>
          </cell>
          <cell r="B47" t="str">
            <v>ZERARKA</v>
          </cell>
          <cell r="C47" t="str">
            <v>MED AMINE</v>
          </cell>
          <cell r="D47" t="str">
            <v>23.10.04</v>
          </cell>
          <cell r="E47" t="str">
            <v>JSMBA</v>
          </cell>
          <cell r="F47">
            <v>16</v>
          </cell>
          <cell r="G47" t="str">
            <v>BG</v>
          </cell>
        </row>
        <row r="48">
          <cell r="A48">
            <v>46</v>
          </cell>
          <cell r="B48" t="str">
            <v xml:space="preserve">ZERROUK  </v>
          </cell>
          <cell r="C48" t="str">
            <v>TAREK</v>
          </cell>
          <cell r="D48" t="str">
            <v>29.01.05</v>
          </cell>
          <cell r="E48" t="str">
            <v>JSMBA</v>
          </cell>
          <cell r="F48">
            <v>16</v>
          </cell>
          <cell r="G48" t="str">
            <v>BG</v>
          </cell>
        </row>
        <row r="49">
          <cell r="A49">
            <v>47</v>
          </cell>
          <cell r="B49" t="str">
            <v>ZOUTAT</v>
          </cell>
          <cell r="C49" t="str">
            <v>MOHAMED</v>
          </cell>
          <cell r="D49" t="str">
            <v>18.10.04</v>
          </cell>
          <cell r="E49" t="str">
            <v>JSMBA</v>
          </cell>
          <cell r="F49">
            <v>16</v>
          </cell>
          <cell r="G49" t="str">
            <v>BG</v>
          </cell>
        </row>
        <row r="50">
          <cell r="A50">
            <v>48</v>
          </cell>
          <cell r="B50" t="str">
            <v>AKERTACHE</v>
          </cell>
          <cell r="C50" t="str">
            <v>RAMZY</v>
          </cell>
          <cell r="D50" t="str">
            <v>28.10.05</v>
          </cell>
          <cell r="E50" t="str">
            <v>OFAC</v>
          </cell>
          <cell r="F50">
            <v>16</v>
          </cell>
          <cell r="G50" t="str">
            <v>BG</v>
          </cell>
        </row>
        <row r="51">
          <cell r="A51">
            <v>49</v>
          </cell>
          <cell r="B51" t="str">
            <v>AMAROUCHE</v>
          </cell>
          <cell r="C51" t="str">
            <v>ABDERAHMANE</v>
          </cell>
          <cell r="D51" t="str">
            <v>08.01.05</v>
          </cell>
          <cell r="E51" t="str">
            <v>OFAC</v>
          </cell>
          <cell r="F51">
            <v>16</v>
          </cell>
          <cell r="G51" t="str">
            <v>BG</v>
          </cell>
        </row>
        <row r="52">
          <cell r="A52">
            <v>50</v>
          </cell>
          <cell r="B52" t="str">
            <v>AMEUR</v>
          </cell>
          <cell r="C52" t="str">
            <v>ISLEM</v>
          </cell>
          <cell r="D52" t="str">
            <v>21.10.05</v>
          </cell>
          <cell r="E52" t="str">
            <v>OFAC</v>
          </cell>
          <cell r="F52">
            <v>16</v>
          </cell>
          <cell r="G52" t="str">
            <v>BG</v>
          </cell>
        </row>
        <row r="53">
          <cell r="A53">
            <v>51</v>
          </cell>
          <cell r="B53" t="str">
            <v>AMRANI</v>
          </cell>
          <cell r="C53" t="str">
            <v>ABDELHADI YASSINE</v>
          </cell>
          <cell r="D53" t="str">
            <v>18.05.05</v>
          </cell>
          <cell r="E53" t="str">
            <v>OFAC</v>
          </cell>
          <cell r="F53">
            <v>16</v>
          </cell>
          <cell r="G53" t="str">
            <v>BG</v>
          </cell>
        </row>
        <row r="54">
          <cell r="A54">
            <v>52</v>
          </cell>
          <cell r="B54" t="str">
            <v>BENMAMMAR</v>
          </cell>
          <cell r="C54" t="str">
            <v>CHOUAIB</v>
          </cell>
          <cell r="D54" t="str">
            <v>11.09.05</v>
          </cell>
          <cell r="E54" t="str">
            <v>OFAC</v>
          </cell>
          <cell r="F54">
            <v>16</v>
          </cell>
          <cell r="G54" t="str">
            <v>BG</v>
          </cell>
        </row>
        <row r="55">
          <cell r="A55">
            <v>53</v>
          </cell>
          <cell r="B55" t="str">
            <v>BOURAINE</v>
          </cell>
          <cell r="C55" t="str">
            <v>ILIES</v>
          </cell>
          <cell r="D55" t="str">
            <v>30.05.05</v>
          </cell>
          <cell r="E55" t="str">
            <v>OFAC</v>
          </cell>
          <cell r="F55">
            <v>16</v>
          </cell>
          <cell r="G55" t="str">
            <v>BG</v>
          </cell>
        </row>
        <row r="56">
          <cell r="A56">
            <v>54</v>
          </cell>
          <cell r="B56" t="str">
            <v>CHALAL</v>
          </cell>
          <cell r="C56" t="str">
            <v>MOHAMED</v>
          </cell>
          <cell r="D56" t="str">
            <v>04.09.04</v>
          </cell>
          <cell r="E56" t="str">
            <v>OFAC</v>
          </cell>
          <cell r="F56">
            <v>16</v>
          </cell>
          <cell r="G56" t="str">
            <v>BG</v>
          </cell>
        </row>
        <row r="57">
          <cell r="A57">
            <v>55</v>
          </cell>
          <cell r="B57" t="str">
            <v>CHEKIROU</v>
          </cell>
          <cell r="C57" t="str">
            <v>AMINE</v>
          </cell>
          <cell r="D57" t="str">
            <v>10.04.04</v>
          </cell>
          <cell r="E57" t="str">
            <v>OFAC</v>
          </cell>
          <cell r="F57">
            <v>16</v>
          </cell>
          <cell r="G57" t="str">
            <v>BG</v>
          </cell>
        </row>
        <row r="58">
          <cell r="A58">
            <v>56</v>
          </cell>
          <cell r="B58" t="str">
            <v>EL BEY</v>
          </cell>
          <cell r="C58" t="str">
            <v>AYMEN</v>
          </cell>
          <cell r="D58" t="str">
            <v>11.06.04</v>
          </cell>
          <cell r="E58" t="str">
            <v>OFAC</v>
          </cell>
          <cell r="F58">
            <v>16</v>
          </cell>
          <cell r="G58" t="str">
            <v>BG</v>
          </cell>
        </row>
        <row r="59">
          <cell r="A59">
            <v>57</v>
          </cell>
          <cell r="B59" t="str">
            <v>EL BEY</v>
          </cell>
          <cell r="C59" t="str">
            <v>MOUMEN</v>
          </cell>
          <cell r="D59" t="str">
            <v>21.09.05</v>
          </cell>
          <cell r="E59" t="str">
            <v>OFAC</v>
          </cell>
          <cell r="F59">
            <v>16</v>
          </cell>
          <cell r="G59" t="str">
            <v>BG</v>
          </cell>
        </row>
        <row r="60">
          <cell r="A60">
            <v>58</v>
          </cell>
          <cell r="B60" t="str">
            <v>ELHADDAD</v>
          </cell>
          <cell r="C60" t="str">
            <v>RIADH</v>
          </cell>
          <cell r="D60" t="str">
            <v>29.04.04</v>
          </cell>
          <cell r="E60" t="str">
            <v>OFAC</v>
          </cell>
          <cell r="F60">
            <v>16</v>
          </cell>
          <cell r="G60" t="str">
            <v>BG</v>
          </cell>
        </row>
        <row r="61">
          <cell r="A61">
            <v>59</v>
          </cell>
          <cell r="B61" t="str">
            <v>GHERBI</v>
          </cell>
          <cell r="C61" t="str">
            <v>MOUADH</v>
          </cell>
          <cell r="D61" t="str">
            <v>11.08.05</v>
          </cell>
          <cell r="E61" t="str">
            <v>OFAC</v>
          </cell>
          <cell r="F61">
            <v>16</v>
          </cell>
          <cell r="G61" t="str">
            <v>BG</v>
          </cell>
        </row>
        <row r="62">
          <cell r="A62">
            <v>60</v>
          </cell>
          <cell r="B62" t="str">
            <v>HARRAT</v>
          </cell>
          <cell r="C62" t="str">
            <v>RACYM CHEMSEDDINE</v>
          </cell>
          <cell r="D62" t="str">
            <v>30.08.04</v>
          </cell>
          <cell r="E62" t="str">
            <v>OFAC</v>
          </cell>
          <cell r="F62">
            <v>16</v>
          </cell>
          <cell r="G62" t="str">
            <v>BG</v>
          </cell>
        </row>
        <row r="63">
          <cell r="A63">
            <v>61</v>
          </cell>
          <cell r="B63" t="str">
            <v>KHEMISSI</v>
          </cell>
          <cell r="C63" t="str">
            <v>ABDALAH</v>
          </cell>
          <cell r="D63" t="str">
            <v>19.08.05</v>
          </cell>
          <cell r="E63" t="str">
            <v>OFAC</v>
          </cell>
          <cell r="F63">
            <v>16</v>
          </cell>
          <cell r="G63" t="str">
            <v>BG</v>
          </cell>
        </row>
        <row r="64">
          <cell r="A64">
            <v>62</v>
          </cell>
          <cell r="B64" t="str">
            <v>KHIDER</v>
          </cell>
          <cell r="C64" t="str">
            <v>ABDELHAFID</v>
          </cell>
          <cell r="D64" t="str">
            <v>28.09.04</v>
          </cell>
          <cell r="E64" t="str">
            <v>OFAC</v>
          </cell>
          <cell r="F64">
            <v>16</v>
          </cell>
          <cell r="G64" t="str">
            <v>BG</v>
          </cell>
        </row>
        <row r="65">
          <cell r="A65">
            <v>63</v>
          </cell>
          <cell r="B65" t="str">
            <v>LAMRAOUI</v>
          </cell>
          <cell r="C65" t="str">
            <v>HAITHEM</v>
          </cell>
          <cell r="D65" t="str">
            <v>19.09.05</v>
          </cell>
          <cell r="E65" t="str">
            <v>OFAC</v>
          </cell>
          <cell r="F65">
            <v>16</v>
          </cell>
          <cell r="G65" t="str">
            <v>BG</v>
          </cell>
        </row>
        <row r="66">
          <cell r="A66">
            <v>64</v>
          </cell>
          <cell r="B66" t="str">
            <v>LEBKIRI</v>
          </cell>
          <cell r="C66" t="str">
            <v>YOUCEF ABDERRAHMANE</v>
          </cell>
          <cell r="D66" t="str">
            <v>04.07.04</v>
          </cell>
          <cell r="E66" t="str">
            <v>OFAC</v>
          </cell>
          <cell r="F66">
            <v>16</v>
          </cell>
          <cell r="G66" t="str">
            <v>BG</v>
          </cell>
        </row>
        <row r="67">
          <cell r="A67">
            <v>65</v>
          </cell>
          <cell r="B67" t="str">
            <v>LEBKIRI</v>
          </cell>
          <cell r="C67" t="str">
            <v>MOHAMED ABDERRAHIM</v>
          </cell>
          <cell r="D67" t="str">
            <v>04.07.04</v>
          </cell>
          <cell r="E67" t="str">
            <v>OFAC</v>
          </cell>
          <cell r="F67">
            <v>16</v>
          </cell>
          <cell r="G67" t="str">
            <v>BG</v>
          </cell>
        </row>
        <row r="68">
          <cell r="A68">
            <v>66</v>
          </cell>
          <cell r="B68" t="str">
            <v>MEBARKI</v>
          </cell>
          <cell r="C68" t="str">
            <v>IMADEDDINE</v>
          </cell>
          <cell r="D68" t="str">
            <v>17.11.04</v>
          </cell>
          <cell r="E68" t="str">
            <v>OFAC</v>
          </cell>
          <cell r="F68">
            <v>16</v>
          </cell>
          <cell r="G68" t="str">
            <v>BG</v>
          </cell>
        </row>
        <row r="69">
          <cell r="A69">
            <v>67</v>
          </cell>
          <cell r="B69" t="str">
            <v>MEDJAOURI</v>
          </cell>
          <cell r="C69" t="str">
            <v>MOHAMED SOHEYBE</v>
          </cell>
          <cell r="D69" t="str">
            <v>29.01.05</v>
          </cell>
          <cell r="E69" t="str">
            <v>OFAC</v>
          </cell>
          <cell r="F69">
            <v>16</v>
          </cell>
          <cell r="G69" t="str">
            <v>BG</v>
          </cell>
        </row>
        <row r="70">
          <cell r="A70">
            <v>68</v>
          </cell>
          <cell r="B70" t="str">
            <v>MEKIDECHE</v>
          </cell>
          <cell r="C70" t="str">
            <v>AYOUB</v>
          </cell>
          <cell r="D70" t="str">
            <v>02.10.04</v>
          </cell>
          <cell r="E70" t="str">
            <v>OFAC</v>
          </cell>
          <cell r="F70">
            <v>16</v>
          </cell>
          <cell r="G70" t="str">
            <v>BG</v>
          </cell>
        </row>
        <row r="71">
          <cell r="A71">
            <v>69</v>
          </cell>
          <cell r="B71" t="str">
            <v>TACHEFINE</v>
          </cell>
          <cell r="C71" t="str">
            <v>YOUNES</v>
          </cell>
          <cell r="D71" t="str">
            <v>09.04.05</v>
          </cell>
          <cell r="E71" t="str">
            <v>OFAC</v>
          </cell>
          <cell r="F71">
            <v>16</v>
          </cell>
          <cell r="G71" t="str">
            <v>BG</v>
          </cell>
        </row>
        <row r="72">
          <cell r="A72">
            <v>70</v>
          </cell>
          <cell r="B72" t="str">
            <v>TAHARI</v>
          </cell>
          <cell r="C72" t="str">
            <v>LOUAI</v>
          </cell>
          <cell r="D72" t="str">
            <v>24.11.05</v>
          </cell>
          <cell r="E72" t="str">
            <v>OFAC</v>
          </cell>
          <cell r="F72">
            <v>16</v>
          </cell>
          <cell r="G72" t="str">
            <v>BG</v>
          </cell>
        </row>
        <row r="73">
          <cell r="A73">
            <v>71</v>
          </cell>
          <cell r="B73" t="str">
            <v>TOUAHIR</v>
          </cell>
          <cell r="C73" t="str">
            <v>YASSER</v>
          </cell>
          <cell r="D73" t="str">
            <v>21.01.04</v>
          </cell>
          <cell r="E73" t="str">
            <v>OFAC</v>
          </cell>
          <cell r="F73">
            <v>16</v>
          </cell>
          <cell r="G73" t="str">
            <v>BG</v>
          </cell>
        </row>
        <row r="74">
          <cell r="A74">
            <v>72</v>
          </cell>
          <cell r="B74" t="str">
            <v>YAHIAOUI</v>
          </cell>
          <cell r="C74" t="str">
            <v>HANI</v>
          </cell>
          <cell r="D74" t="str">
            <v>22.06.04</v>
          </cell>
          <cell r="E74" t="str">
            <v>OFAC</v>
          </cell>
          <cell r="F74">
            <v>16</v>
          </cell>
          <cell r="G74" t="str">
            <v>BG</v>
          </cell>
        </row>
        <row r="75">
          <cell r="A75">
            <v>73</v>
          </cell>
          <cell r="B75" t="str">
            <v>AIT AHMED</v>
          </cell>
          <cell r="C75" t="str">
            <v>TAREK</v>
          </cell>
          <cell r="D75" t="str">
            <v>24.05.05</v>
          </cell>
          <cell r="E75" t="str">
            <v>GSP</v>
          </cell>
          <cell r="F75">
            <v>16</v>
          </cell>
          <cell r="G75" t="str">
            <v>BG</v>
          </cell>
        </row>
        <row r="76">
          <cell r="A76">
            <v>74</v>
          </cell>
          <cell r="B76" t="str">
            <v>AIT DAOUD</v>
          </cell>
          <cell r="C76" t="str">
            <v>RAFIK</v>
          </cell>
          <cell r="D76" t="str">
            <v>02.08.04</v>
          </cell>
          <cell r="E76" t="str">
            <v>GSP</v>
          </cell>
          <cell r="F76">
            <v>16</v>
          </cell>
          <cell r="G76" t="str">
            <v>BG</v>
          </cell>
        </row>
        <row r="77">
          <cell r="A77">
            <v>75</v>
          </cell>
          <cell r="B77" t="str">
            <v>BASLIMANI</v>
          </cell>
          <cell r="C77" t="str">
            <v>MED ALI</v>
          </cell>
          <cell r="D77" t="str">
            <v>04.12.05</v>
          </cell>
          <cell r="E77" t="str">
            <v>GSP</v>
          </cell>
          <cell r="F77">
            <v>16</v>
          </cell>
          <cell r="G77" t="str">
            <v>BG</v>
          </cell>
        </row>
        <row r="78">
          <cell r="A78">
            <v>76</v>
          </cell>
          <cell r="B78" t="str">
            <v>BEN MAHMOUD</v>
          </cell>
          <cell r="C78" t="str">
            <v>RAMZI</v>
          </cell>
          <cell r="D78" t="str">
            <v>04.11.04</v>
          </cell>
          <cell r="E78" t="str">
            <v>GSP</v>
          </cell>
          <cell r="F78">
            <v>16</v>
          </cell>
          <cell r="G78" t="str">
            <v>BG</v>
          </cell>
        </row>
        <row r="79">
          <cell r="A79">
            <v>77</v>
          </cell>
          <cell r="B79" t="str">
            <v>BOUKARRAS</v>
          </cell>
          <cell r="C79" t="str">
            <v>ABDELMALEK MAROUANE</v>
          </cell>
          <cell r="D79" t="str">
            <v>11.01.04</v>
          </cell>
          <cell r="E79" t="str">
            <v>GSP</v>
          </cell>
          <cell r="F79">
            <v>16</v>
          </cell>
          <cell r="G79" t="str">
            <v>BG</v>
          </cell>
        </row>
        <row r="80">
          <cell r="A80">
            <v>78</v>
          </cell>
          <cell r="B80" t="str">
            <v>BOUSSOURDI</v>
          </cell>
          <cell r="C80" t="str">
            <v>YACINE YOUCEF</v>
          </cell>
          <cell r="D80" t="str">
            <v>25.07.04</v>
          </cell>
          <cell r="E80" t="str">
            <v>GSP</v>
          </cell>
          <cell r="F80">
            <v>16</v>
          </cell>
          <cell r="G80" t="str">
            <v>BG</v>
          </cell>
        </row>
        <row r="81">
          <cell r="A81">
            <v>79</v>
          </cell>
          <cell r="B81" t="str">
            <v>CHAIB</v>
          </cell>
          <cell r="C81" t="str">
            <v>YANIS</v>
          </cell>
          <cell r="D81" t="str">
            <v>17.09.05</v>
          </cell>
          <cell r="E81" t="str">
            <v>GSP</v>
          </cell>
          <cell r="F81">
            <v>16</v>
          </cell>
          <cell r="G81" t="str">
            <v>BG</v>
          </cell>
        </row>
        <row r="82">
          <cell r="A82">
            <v>80</v>
          </cell>
          <cell r="B82" t="str">
            <v>IGUEJTAL</v>
          </cell>
          <cell r="C82" t="str">
            <v>AYMEN</v>
          </cell>
          <cell r="D82" t="str">
            <v>23.12.05</v>
          </cell>
          <cell r="E82" t="str">
            <v>GSP</v>
          </cell>
          <cell r="F82">
            <v>16</v>
          </cell>
          <cell r="G82" t="str">
            <v>BG</v>
          </cell>
        </row>
        <row r="83">
          <cell r="A83">
            <v>81</v>
          </cell>
          <cell r="B83" t="str">
            <v>KESSOURI</v>
          </cell>
          <cell r="C83" t="str">
            <v>AHMED RAYAN</v>
          </cell>
          <cell r="D83" t="str">
            <v>15.08.05</v>
          </cell>
          <cell r="E83" t="str">
            <v>GSP</v>
          </cell>
          <cell r="F83">
            <v>16</v>
          </cell>
          <cell r="G83" t="str">
            <v>BG</v>
          </cell>
        </row>
        <row r="84">
          <cell r="A84">
            <v>82</v>
          </cell>
          <cell r="B84" t="str">
            <v>AOUF</v>
          </cell>
          <cell r="C84" t="str">
            <v>OUSSAMA ANOUAR</v>
          </cell>
          <cell r="D84" t="str">
            <v>20.07.05</v>
          </cell>
          <cell r="E84" t="str">
            <v>NRD</v>
          </cell>
          <cell r="F84">
            <v>16</v>
          </cell>
          <cell r="G84" t="str">
            <v>BG</v>
          </cell>
        </row>
        <row r="85">
          <cell r="A85">
            <v>83</v>
          </cell>
          <cell r="B85" t="str">
            <v>INOUGHI</v>
          </cell>
          <cell r="C85" t="str">
            <v>NAZIM</v>
          </cell>
          <cell r="D85" t="str">
            <v>04.11.04</v>
          </cell>
          <cell r="E85" t="str">
            <v>NRD</v>
          </cell>
          <cell r="F85">
            <v>16</v>
          </cell>
          <cell r="G85" t="str">
            <v>BG</v>
          </cell>
        </row>
        <row r="86">
          <cell r="A86">
            <v>84</v>
          </cell>
          <cell r="B86" t="str">
            <v>KIRECHE</v>
          </cell>
          <cell r="C86" t="str">
            <v>ANISSE</v>
          </cell>
          <cell r="D86" t="str">
            <v>21.11.05</v>
          </cell>
          <cell r="E86" t="str">
            <v>NRD</v>
          </cell>
          <cell r="F86">
            <v>16</v>
          </cell>
          <cell r="G86" t="str">
            <v>BG</v>
          </cell>
        </row>
        <row r="87">
          <cell r="A87">
            <v>85</v>
          </cell>
          <cell r="B87" t="str">
            <v>MOKHDANI</v>
          </cell>
          <cell r="C87" t="str">
            <v>YACINE</v>
          </cell>
          <cell r="D87" t="str">
            <v>29.09.04</v>
          </cell>
          <cell r="E87" t="str">
            <v>NRD</v>
          </cell>
          <cell r="F87">
            <v>16</v>
          </cell>
          <cell r="G87" t="str">
            <v>BG</v>
          </cell>
        </row>
        <row r="88">
          <cell r="A88">
            <v>86</v>
          </cell>
          <cell r="B88" t="str">
            <v>MOUADENE</v>
          </cell>
          <cell r="C88" t="str">
            <v>ALI YACINE</v>
          </cell>
          <cell r="D88" t="str">
            <v>06.10.04</v>
          </cell>
          <cell r="E88" t="str">
            <v>NRD</v>
          </cell>
          <cell r="F88">
            <v>16</v>
          </cell>
          <cell r="G88" t="str">
            <v>BG</v>
          </cell>
        </row>
        <row r="89">
          <cell r="A89">
            <v>87</v>
          </cell>
          <cell r="B89" t="str">
            <v>YAHIA</v>
          </cell>
          <cell r="C89" t="str">
            <v>AMINE</v>
          </cell>
          <cell r="D89" t="str">
            <v>17.06.04</v>
          </cell>
          <cell r="E89" t="str">
            <v>NRD</v>
          </cell>
          <cell r="F89">
            <v>16</v>
          </cell>
          <cell r="G89" t="str">
            <v>BG</v>
          </cell>
        </row>
        <row r="90">
          <cell r="A90">
            <v>89</v>
          </cell>
          <cell r="B90" t="str">
            <v>GUETTOUCHE</v>
          </cell>
          <cell r="C90" t="str">
            <v>AHMED YACINE</v>
          </cell>
          <cell r="D90" t="str">
            <v>26.03.05</v>
          </cell>
          <cell r="E90" t="str">
            <v>OAB</v>
          </cell>
          <cell r="F90">
            <v>16</v>
          </cell>
          <cell r="G90" t="str">
            <v>BG</v>
          </cell>
        </row>
        <row r="91">
          <cell r="A91">
            <v>90</v>
          </cell>
          <cell r="B91" t="str">
            <v>HADJBOUZID</v>
          </cell>
          <cell r="C91" t="str">
            <v>LOKMANE WALID</v>
          </cell>
          <cell r="D91" t="str">
            <v>08.09.05</v>
          </cell>
          <cell r="E91" t="str">
            <v>OAB</v>
          </cell>
          <cell r="F91">
            <v>16</v>
          </cell>
          <cell r="G91" t="str">
            <v>BG</v>
          </cell>
        </row>
        <row r="92">
          <cell r="A92">
            <v>91</v>
          </cell>
          <cell r="B92" t="str">
            <v>SAID GUERNI</v>
          </cell>
          <cell r="C92" t="str">
            <v>DJABIR MEHDI</v>
          </cell>
          <cell r="D92" t="str">
            <v>04.01.05</v>
          </cell>
          <cell r="E92" t="str">
            <v>OAB</v>
          </cell>
          <cell r="F92">
            <v>16</v>
          </cell>
          <cell r="G92" t="str">
            <v>BG</v>
          </cell>
        </row>
        <row r="93">
          <cell r="A93">
            <v>92</v>
          </cell>
          <cell r="B93" t="str">
            <v>BENMANSOUR</v>
          </cell>
          <cell r="C93" t="str">
            <v>KAMYL</v>
          </cell>
          <cell r="D93" t="str">
            <v>13.06.05</v>
          </cell>
          <cell r="E93" t="str">
            <v>CRC</v>
          </cell>
          <cell r="F93">
            <v>16</v>
          </cell>
          <cell r="G93" t="str">
            <v>BG</v>
          </cell>
        </row>
        <row r="94">
          <cell r="A94">
            <v>93</v>
          </cell>
          <cell r="B94" t="str">
            <v>BENNABI</v>
          </cell>
          <cell r="C94" t="str">
            <v>YACINE</v>
          </cell>
          <cell r="D94" t="str">
            <v xml:space="preserve">31.12.04                      </v>
          </cell>
          <cell r="E94" t="str">
            <v>CRC</v>
          </cell>
          <cell r="F94">
            <v>16</v>
          </cell>
          <cell r="G94" t="str">
            <v>BG</v>
          </cell>
        </row>
        <row r="95">
          <cell r="A95">
            <v>94</v>
          </cell>
          <cell r="B95" t="str">
            <v>BOUCHIOUANE</v>
          </cell>
          <cell r="C95" t="str">
            <v>ISLAM</v>
          </cell>
          <cell r="D95" t="str">
            <v>15.10.05</v>
          </cell>
          <cell r="E95" t="str">
            <v>CRC</v>
          </cell>
          <cell r="F95">
            <v>16</v>
          </cell>
          <cell r="G95" t="str">
            <v>BG</v>
          </cell>
        </row>
        <row r="96">
          <cell r="A96">
            <v>95</v>
          </cell>
          <cell r="B96" t="str">
            <v>CHOUIK</v>
          </cell>
          <cell r="C96" t="str">
            <v xml:space="preserve">AIMEN MEHDI                          </v>
          </cell>
          <cell r="D96" t="str">
            <v xml:space="preserve">26.06.04       </v>
          </cell>
          <cell r="E96" t="str">
            <v>CRC</v>
          </cell>
          <cell r="F96">
            <v>16</v>
          </cell>
          <cell r="G96" t="str">
            <v>BG</v>
          </cell>
        </row>
        <row r="97">
          <cell r="A97">
            <v>96</v>
          </cell>
          <cell r="B97" t="str">
            <v>IDJRAOUI</v>
          </cell>
          <cell r="C97" t="str">
            <v>AMINE</v>
          </cell>
          <cell r="D97" t="str">
            <v>28.08.04</v>
          </cell>
          <cell r="E97" t="str">
            <v>CRC</v>
          </cell>
          <cell r="F97">
            <v>16</v>
          </cell>
          <cell r="G97" t="str">
            <v>BG</v>
          </cell>
        </row>
        <row r="98">
          <cell r="A98">
            <v>97</v>
          </cell>
          <cell r="B98" t="str">
            <v>IDJRAOUI</v>
          </cell>
          <cell r="C98" t="str">
            <v>ABDELKARIM</v>
          </cell>
          <cell r="D98" t="str">
            <v>28.08.04</v>
          </cell>
          <cell r="E98" t="str">
            <v>CRC</v>
          </cell>
          <cell r="F98">
            <v>16</v>
          </cell>
          <cell r="G98" t="str">
            <v>BG</v>
          </cell>
        </row>
        <row r="99">
          <cell r="A99">
            <v>98</v>
          </cell>
          <cell r="B99" t="str">
            <v>MIRI</v>
          </cell>
          <cell r="C99" t="str">
            <v>MOHAMED WIAM</v>
          </cell>
          <cell r="D99" t="str">
            <v xml:space="preserve">01.01.05                </v>
          </cell>
          <cell r="E99" t="str">
            <v>CRC</v>
          </cell>
          <cell r="F99">
            <v>16</v>
          </cell>
          <cell r="G99" t="str">
            <v>BG</v>
          </cell>
        </row>
        <row r="100">
          <cell r="A100">
            <v>99</v>
          </cell>
          <cell r="B100" t="str">
            <v>MIRI</v>
          </cell>
          <cell r="C100" t="str">
            <v>MOHAMED WALID</v>
          </cell>
          <cell r="D100" t="str">
            <v>01.01.05</v>
          </cell>
          <cell r="E100" t="str">
            <v>CRC</v>
          </cell>
          <cell r="F100">
            <v>16</v>
          </cell>
          <cell r="G100" t="str">
            <v>BG</v>
          </cell>
        </row>
        <row r="101">
          <cell r="A101">
            <v>100</v>
          </cell>
          <cell r="B101" t="str">
            <v>OUITES</v>
          </cell>
          <cell r="C101" t="str">
            <v>MED NAZIM</v>
          </cell>
          <cell r="D101" t="str">
            <v>09.07.05</v>
          </cell>
          <cell r="E101" t="str">
            <v>CRC</v>
          </cell>
          <cell r="F101">
            <v>16</v>
          </cell>
          <cell r="G101" t="str">
            <v>BG</v>
          </cell>
        </row>
        <row r="102">
          <cell r="A102">
            <v>101</v>
          </cell>
          <cell r="B102" t="str">
            <v>SLIMANI</v>
          </cell>
          <cell r="C102" t="str">
            <v>SID AHMED</v>
          </cell>
          <cell r="D102">
            <v>2005</v>
          </cell>
          <cell r="E102" t="str">
            <v>CRC</v>
          </cell>
          <cell r="F102">
            <v>16</v>
          </cell>
          <cell r="G102" t="str">
            <v>BG</v>
          </cell>
        </row>
        <row r="103">
          <cell r="A103">
            <v>102</v>
          </cell>
          <cell r="B103" t="str">
            <v>ACHROUF</v>
          </cell>
          <cell r="C103" t="str">
            <v xml:space="preserve">ADAM ABDELGHANI                  </v>
          </cell>
          <cell r="D103" t="str">
            <v xml:space="preserve">08.01.04        </v>
          </cell>
          <cell r="E103" t="str">
            <v>CRC</v>
          </cell>
          <cell r="F103">
            <v>16</v>
          </cell>
          <cell r="G103" t="str">
            <v>BG</v>
          </cell>
        </row>
        <row r="104">
          <cell r="A104">
            <v>103</v>
          </cell>
          <cell r="B104" t="str">
            <v xml:space="preserve">AIT-OUSSENA        </v>
          </cell>
          <cell r="C104" t="str">
            <v>ADEL</v>
          </cell>
          <cell r="D104" t="str">
            <v>23.12.04</v>
          </cell>
          <cell r="E104" t="str">
            <v>CRC</v>
          </cell>
          <cell r="F104">
            <v>16</v>
          </cell>
          <cell r="G104" t="str">
            <v>BG</v>
          </cell>
        </row>
        <row r="105">
          <cell r="A105">
            <v>104</v>
          </cell>
          <cell r="B105" t="str">
            <v>AYOUB</v>
          </cell>
          <cell r="C105" t="str">
            <v>ABDELKABIR</v>
          </cell>
          <cell r="D105" t="str">
            <v>27.09.04</v>
          </cell>
          <cell r="E105" t="str">
            <v>CRC</v>
          </cell>
          <cell r="F105">
            <v>16</v>
          </cell>
          <cell r="G105" t="str">
            <v>BG</v>
          </cell>
        </row>
        <row r="106">
          <cell r="A106">
            <v>105</v>
          </cell>
          <cell r="B106" t="str">
            <v>BENHABYLES</v>
          </cell>
          <cell r="C106" t="str">
            <v>RAYEN</v>
          </cell>
          <cell r="D106" t="str">
            <v>04.03.04</v>
          </cell>
          <cell r="E106" t="str">
            <v>CRC</v>
          </cell>
          <cell r="F106">
            <v>16</v>
          </cell>
          <cell r="G106" t="str">
            <v>BG</v>
          </cell>
        </row>
        <row r="107">
          <cell r="A107">
            <v>106</v>
          </cell>
          <cell r="B107" t="str">
            <v>ARNANE</v>
          </cell>
          <cell r="C107" t="str">
            <v>HAMZA</v>
          </cell>
          <cell r="D107" t="str">
            <v>28.02.05</v>
          </cell>
          <cell r="E107" t="str">
            <v>CAMA</v>
          </cell>
          <cell r="F107">
            <v>16</v>
          </cell>
          <cell r="G107" t="str">
            <v>BG</v>
          </cell>
        </row>
        <row r="108">
          <cell r="A108">
            <v>107</v>
          </cell>
          <cell r="B108" t="str">
            <v>HAMEK</v>
          </cell>
          <cell r="C108" t="str">
            <v>ABDERRAHMANE</v>
          </cell>
          <cell r="D108" t="str">
            <v>15.09.04</v>
          </cell>
          <cell r="E108" t="str">
            <v>CAMA</v>
          </cell>
          <cell r="F108">
            <v>16</v>
          </cell>
          <cell r="G108" t="str">
            <v>BG</v>
          </cell>
        </row>
        <row r="109">
          <cell r="A109">
            <v>108</v>
          </cell>
          <cell r="B109" t="str">
            <v>MOUDDEN</v>
          </cell>
          <cell r="C109" t="str">
            <v>MEHDI</v>
          </cell>
          <cell r="D109" t="str">
            <v>18.11.04</v>
          </cell>
          <cell r="E109" t="str">
            <v>CAMA</v>
          </cell>
          <cell r="F109">
            <v>16</v>
          </cell>
          <cell r="G109" t="str">
            <v>BG</v>
          </cell>
        </row>
        <row r="110">
          <cell r="A110">
            <v>109</v>
          </cell>
          <cell r="B110" t="str">
            <v>SEDDIKI</v>
          </cell>
          <cell r="C110" t="str">
            <v>MBAREK AYOUB</v>
          </cell>
          <cell r="D110" t="str">
            <v>29.01.05</v>
          </cell>
          <cell r="E110" t="str">
            <v>CAMA</v>
          </cell>
          <cell r="F110">
            <v>16</v>
          </cell>
          <cell r="G110" t="str">
            <v>BG</v>
          </cell>
        </row>
        <row r="111">
          <cell r="A111">
            <v>110</v>
          </cell>
          <cell r="B111" t="str">
            <v>BAOUNI</v>
          </cell>
          <cell r="C111" t="str">
            <v>YOUCEF</v>
          </cell>
          <cell r="D111" t="str">
            <v>17.06.04</v>
          </cell>
          <cell r="E111" t="str">
            <v>CFD</v>
          </cell>
          <cell r="F111">
            <v>16</v>
          </cell>
          <cell r="G111" t="str">
            <v>BG</v>
          </cell>
        </row>
        <row r="112">
          <cell r="A112">
            <v>111</v>
          </cell>
          <cell r="B112" t="str">
            <v>GUELLATI</v>
          </cell>
          <cell r="C112" t="str">
            <v>MED AMINE</v>
          </cell>
          <cell r="D112" t="str">
            <v>21.01.04</v>
          </cell>
          <cell r="E112" t="str">
            <v>CFD</v>
          </cell>
          <cell r="F112">
            <v>16</v>
          </cell>
          <cell r="G112" t="str">
            <v>BG</v>
          </cell>
        </row>
        <row r="113">
          <cell r="A113">
            <v>112</v>
          </cell>
          <cell r="B113" t="str">
            <v>AMMALI</v>
          </cell>
          <cell r="C113" t="str">
            <v>ABDERRAHMANE</v>
          </cell>
          <cell r="D113" t="str">
            <v>09.01.04</v>
          </cell>
          <cell r="E113" t="str">
            <v>CNN</v>
          </cell>
          <cell r="F113">
            <v>16</v>
          </cell>
          <cell r="G113" t="str">
            <v>BG</v>
          </cell>
        </row>
        <row r="114">
          <cell r="A114">
            <v>113</v>
          </cell>
          <cell r="B114" t="str">
            <v>MEZHOUD</v>
          </cell>
          <cell r="C114" t="str">
            <v>KARIM</v>
          </cell>
          <cell r="D114" t="str">
            <v>20.01.05</v>
          </cell>
          <cell r="E114" t="str">
            <v>CNN</v>
          </cell>
          <cell r="F114">
            <v>16</v>
          </cell>
          <cell r="G114" t="str">
            <v>BG</v>
          </cell>
        </row>
        <row r="115">
          <cell r="A115">
            <v>114</v>
          </cell>
          <cell r="B115" t="str">
            <v>BOULMERKA</v>
          </cell>
          <cell r="C115" t="str">
            <v>YOUCEF</v>
          </cell>
          <cell r="D115" t="str">
            <v>24.07.05</v>
          </cell>
          <cell r="E115" t="str">
            <v>COB</v>
          </cell>
          <cell r="F115">
            <v>16</v>
          </cell>
          <cell r="G115" t="str">
            <v>BG</v>
          </cell>
        </row>
        <row r="116">
          <cell r="A116">
            <v>115</v>
          </cell>
          <cell r="B116" t="str">
            <v>HADOUKOU</v>
          </cell>
          <cell r="C116" t="str">
            <v>MOHAMED AMINE</v>
          </cell>
          <cell r="D116" t="str">
            <v>13.07.04</v>
          </cell>
          <cell r="E116" t="str">
            <v>COB</v>
          </cell>
          <cell r="F116">
            <v>16</v>
          </cell>
          <cell r="G116" t="str">
            <v>BG</v>
          </cell>
        </row>
        <row r="117">
          <cell r="A117">
            <v>116</v>
          </cell>
          <cell r="B117" t="str">
            <v>ZEMOURI</v>
          </cell>
          <cell r="C117" t="str">
            <v xml:space="preserve">ALI </v>
          </cell>
          <cell r="D117" t="str">
            <v>13.07.04</v>
          </cell>
          <cell r="E117" t="str">
            <v>COB</v>
          </cell>
          <cell r="F117">
            <v>16</v>
          </cell>
          <cell r="G117" t="str">
            <v>BG</v>
          </cell>
        </row>
        <row r="118">
          <cell r="A118">
            <v>117</v>
          </cell>
          <cell r="B118" t="str">
            <v>BELAMIDI</v>
          </cell>
          <cell r="C118" t="str">
            <v>MOHAMED</v>
          </cell>
          <cell r="D118" t="str">
            <v>12.06.05</v>
          </cell>
          <cell r="E118" t="str">
            <v>COH</v>
          </cell>
          <cell r="F118">
            <v>16</v>
          </cell>
          <cell r="G118" t="str">
            <v>BG</v>
          </cell>
        </row>
        <row r="119">
          <cell r="A119">
            <v>118</v>
          </cell>
          <cell r="B119" t="str">
            <v>CHIBANI</v>
          </cell>
          <cell r="C119" t="str">
            <v>MED ABDELDJALIL</v>
          </cell>
          <cell r="D119" t="str">
            <v>04.06.05</v>
          </cell>
          <cell r="E119" t="str">
            <v>CRBDB</v>
          </cell>
          <cell r="F119">
            <v>16</v>
          </cell>
          <cell r="G119" t="str">
            <v>BG</v>
          </cell>
        </row>
        <row r="120">
          <cell r="A120">
            <v>118</v>
          </cell>
          <cell r="G120" t="str">
            <v>BG</v>
          </cell>
          <cell r="H120" t="str">
            <v>09.01</v>
          </cell>
        </row>
        <row r="121">
          <cell r="A121">
            <v>119</v>
          </cell>
          <cell r="B121" t="str">
            <v>NOUICHI</v>
          </cell>
          <cell r="C121" t="str">
            <v>HAMZA</v>
          </cell>
          <cell r="D121" t="str">
            <v>08.06.05</v>
          </cell>
          <cell r="E121" t="str">
            <v>COH</v>
          </cell>
          <cell r="F121">
            <v>16</v>
          </cell>
          <cell r="G121" t="str">
            <v>BG</v>
          </cell>
        </row>
        <row r="122">
          <cell r="A122">
            <v>120</v>
          </cell>
          <cell r="B122" t="str">
            <v>KEDDAR</v>
          </cell>
          <cell r="C122" t="str">
            <v>MED ACYLE</v>
          </cell>
          <cell r="D122" t="str">
            <v>01.06.05</v>
          </cell>
          <cell r="E122" t="str">
            <v>CORouiba</v>
          </cell>
          <cell r="F122">
            <v>16</v>
          </cell>
          <cell r="G122" t="str">
            <v>BG</v>
          </cell>
        </row>
        <row r="123">
          <cell r="A123">
            <v>121</v>
          </cell>
          <cell r="B123" t="str">
            <v>LARBI</v>
          </cell>
          <cell r="C123" t="str">
            <v>NADIR</v>
          </cell>
          <cell r="D123" t="str">
            <v>10.01.04</v>
          </cell>
          <cell r="E123" t="str">
            <v>CORouiba</v>
          </cell>
          <cell r="F123">
            <v>16</v>
          </cell>
          <cell r="G123" t="str">
            <v>BG</v>
          </cell>
        </row>
        <row r="124">
          <cell r="A124">
            <v>122</v>
          </cell>
          <cell r="B124" t="str">
            <v>NESSAKH</v>
          </cell>
          <cell r="C124" t="str">
            <v>ABDELLAH ABDERAHMANE</v>
          </cell>
          <cell r="D124" t="str">
            <v>05.03.05</v>
          </cell>
          <cell r="E124" t="str">
            <v>CORouiba</v>
          </cell>
          <cell r="F124">
            <v>16</v>
          </cell>
          <cell r="G124" t="str">
            <v>BG</v>
          </cell>
        </row>
        <row r="125">
          <cell r="A125">
            <v>123</v>
          </cell>
          <cell r="B125" t="str">
            <v>BELKADI</v>
          </cell>
          <cell r="C125" t="str">
            <v>ISHAK</v>
          </cell>
          <cell r="D125" t="str">
            <v>08.09.04</v>
          </cell>
          <cell r="E125" t="str">
            <v>CRBDB</v>
          </cell>
          <cell r="F125">
            <v>16</v>
          </cell>
          <cell r="G125" t="str">
            <v>BG</v>
          </cell>
        </row>
        <row r="126">
          <cell r="A126">
            <v>124</v>
          </cell>
          <cell r="B126" t="str">
            <v>BENMANSOUR</v>
          </cell>
          <cell r="C126" t="str">
            <v>MED THAMEUR</v>
          </cell>
          <cell r="D126" t="str">
            <v>28.10.05</v>
          </cell>
          <cell r="E126" t="str">
            <v>CRBDB</v>
          </cell>
          <cell r="F126">
            <v>16</v>
          </cell>
          <cell r="G126" t="str">
            <v>BG</v>
          </cell>
        </row>
        <row r="127">
          <cell r="A127">
            <v>125</v>
          </cell>
          <cell r="B127" t="str">
            <v>BENYOUCEF</v>
          </cell>
          <cell r="C127" t="str">
            <v>ZAKARIA</v>
          </cell>
          <cell r="D127" t="str">
            <v>18.06.05</v>
          </cell>
          <cell r="E127" t="str">
            <v>CRBDB</v>
          </cell>
          <cell r="F127">
            <v>16</v>
          </cell>
          <cell r="G127" t="str">
            <v>BG</v>
          </cell>
        </row>
        <row r="128">
          <cell r="A128">
            <v>126</v>
          </cell>
          <cell r="B128" t="str">
            <v>KADRI</v>
          </cell>
          <cell r="C128" t="str">
            <v>HAZEM</v>
          </cell>
          <cell r="D128" t="str">
            <v>13.09.04</v>
          </cell>
          <cell r="E128" t="str">
            <v>CRBDB</v>
          </cell>
          <cell r="F128">
            <v>16</v>
          </cell>
          <cell r="G128" t="str">
            <v>BG</v>
          </cell>
        </row>
        <row r="129">
          <cell r="A129">
            <v>127</v>
          </cell>
          <cell r="B129" t="str">
            <v>MOHAMMEDI</v>
          </cell>
          <cell r="C129" t="str">
            <v>ABDERRAHMANE</v>
          </cell>
          <cell r="D129" t="str">
            <v>21.09.04</v>
          </cell>
          <cell r="E129" t="str">
            <v>CRBDB</v>
          </cell>
          <cell r="F129">
            <v>16</v>
          </cell>
          <cell r="G129" t="str">
            <v>BG</v>
          </cell>
        </row>
        <row r="130">
          <cell r="A130">
            <v>128</v>
          </cell>
          <cell r="B130" t="str">
            <v>MOUZAOUI</v>
          </cell>
          <cell r="C130" t="str">
            <v>ABDELMOUMENE</v>
          </cell>
          <cell r="D130" t="str">
            <v>11.02.05</v>
          </cell>
          <cell r="E130" t="str">
            <v>CRBDB</v>
          </cell>
          <cell r="F130">
            <v>16</v>
          </cell>
          <cell r="G130" t="str">
            <v>BG</v>
          </cell>
        </row>
        <row r="131">
          <cell r="A131">
            <v>129</v>
          </cell>
          <cell r="B131" t="str">
            <v>ABBANE</v>
          </cell>
          <cell r="C131" t="str">
            <v>ABDERAHMANE</v>
          </cell>
          <cell r="D131" t="str">
            <v>01.12.05</v>
          </cell>
          <cell r="E131" t="str">
            <v>CRC</v>
          </cell>
          <cell r="F131">
            <v>16</v>
          </cell>
          <cell r="G131" t="str">
            <v>BG</v>
          </cell>
        </row>
        <row r="132">
          <cell r="A132">
            <v>130</v>
          </cell>
          <cell r="B132" t="str">
            <v>BOUREZA</v>
          </cell>
          <cell r="C132" t="str">
            <v>MOHAMED</v>
          </cell>
          <cell r="D132" t="str">
            <v>28.11.05</v>
          </cell>
          <cell r="E132" t="str">
            <v>DRBS</v>
          </cell>
          <cell r="F132">
            <v>16</v>
          </cell>
          <cell r="G132" t="str">
            <v>BG</v>
          </cell>
        </row>
        <row r="133">
          <cell r="A133">
            <v>131</v>
          </cell>
          <cell r="B133" t="str">
            <v>CHEKRANE</v>
          </cell>
          <cell r="C133" t="str">
            <v>MED AMINE</v>
          </cell>
          <cell r="D133" t="str">
            <v>17.02.04</v>
          </cell>
          <cell r="E133" t="str">
            <v>DRBS</v>
          </cell>
          <cell r="F133">
            <v>16</v>
          </cell>
          <cell r="G133" t="str">
            <v>BG</v>
          </cell>
        </row>
        <row r="134">
          <cell r="A134">
            <v>132</v>
          </cell>
          <cell r="B134" t="str">
            <v>GHERBI</v>
          </cell>
          <cell r="C134" t="str">
            <v>FARES</v>
          </cell>
          <cell r="D134">
            <v>2004</v>
          </cell>
          <cell r="E134" t="str">
            <v>DRBS</v>
          </cell>
          <cell r="F134">
            <v>16</v>
          </cell>
          <cell r="G134" t="str">
            <v>BG</v>
          </cell>
        </row>
        <row r="135">
          <cell r="A135">
            <v>133</v>
          </cell>
          <cell r="B135" t="str">
            <v>ALLAOUI</v>
          </cell>
          <cell r="C135" t="str">
            <v>MOHAMED</v>
          </cell>
          <cell r="D135" t="str">
            <v>02.07.04</v>
          </cell>
          <cell r="E135" t="str">
            <v>ESDK</v>
          </cell>
          <cell r="F135">
            <v>16</v>
          </cell>
          <cell r="G135" t="str">
            <v>BG</v>
          </cell>
        </row>
        <row r="136">
          <cell r="A136">
            <v>134</v>
          </cell>
          <cell r="B136" t="str">
            <v>ALLAOUI</v>
          </cell>
          <cell r="C136" t="str">
            <v>MOHAMED</v>
          </cell>
          <cell r="D136" t="str">
            <v>02.07.04</v>
          </cell>
          <cell r="E136" t="str">
            <v>ESDK</v>
          </cell>
          <cell r="F136">
            <v>16</v>
          </cell>
          <cell r="G136" t="str">
            <v>BG</v>
          </cell>
        </row>
        <row r="137">
          <cell r="A137">
            <v>135</v>
          </cell>
          <cell r="B137" t="str">
            <v>AZOUZ</v>
          </cell>
          <cell r="C137" t="str">
            <v>KHIREDINE</v>
          </cell>
          <cell r="D137" t="str">
            <v>14.08.05</v>
          </cell>
          <cell r="E137" t="str">
            <v>ESDK</v>
          </cell>
          <cell r="F137">
            <v>16</v>
          </cell>
          <cell r="G137" t="str">
            <v>BG</v>
          </cell>
        </row>
        <row r="138">
          <cell r="A138">
            <v>136</v>
          </cell>
          <cell r="B138" t="str">
            <v>BOUSSAIDI</v>
          </cell>
          <cell r="C138" t="str">
            <v>ABDELNOUR</v>
          </cell>
          <cell r="D138" t="str">
            <v>04.04.05</v>
          </cell>
          <cell r="E138" t="str">
            <v>ESDK</v>
          </cell>
          <cell r="F138">
            <v>16</v>
          </cell>
          <cell r="G138" t="str">
            <v>BG</v>
          </cell>
        </row>
        <row r="139">
          <cell r="A139">
            <v>137</v>
          </cell>
          <cell r="B139" t="str">
            <v>GUIDOUM</v>
          </cell>
          <cell r="C139" t="str">
            <v>SIF EDDINE</v>
          </cell>
          <cell r="D139" t="str">
            <v>01.02.04</v>
          </cell>
          <cell r="E139" t="str">
            <v>ESDK</v>
          </cell>
          <cell r="F139">
            <v>16</v>
          </cell>
          <cell r="G139" t="str">
            <v>BG</v>
          </cell>
        </row>
        <row r="140">
          <cell r="A140">
            <v>138</v>
          </cell>
          <cell r="B140" t="str">
            <v>HAMZAOUI</v>
          </cell>
          <cell r="C140" t="str">
            <v>ISLEM</v>
          </cell>
          <cell r="D140" t="str">
            <v>05.01.05</v>
          </cell>
          <cell r="E140" t="str">
            <v>ESDK</v>
          </cell>
          <cell r="F140">
            <v>16</v>
          </cell>
          <cell r="G140" t="str">
            <v>BG</v>
          </cell>
        </row>
        <row r="141">
          <cell r="A141">
            <v>139</v>
          </cell>
          <cell r="B141" t="str">
            <v>HAMZAOUI</v>
          </cell>
          <cell r="C141" t="str">
            <v>MOHAMED</v>
          </cell>
          <cell r="D141" t="str">
            <v>06.10.04</v>
          </cell>
          <cell r="E141" t="str">
            <v>ESDK</v>
          </cell>
          <cell r="F141">
            <v>16</v>
          </cell>
          <cell r="G141" t="str">
            <v>BG</v>
          </cell>
        </row>
        <row r="142">
          <cell r="A142">
            <v>140</v>
          </cell>
          <cell r="B142" t="str">
            <v>KOBBI</v>
          </cell>
          <cell r="C142" t="str">
            <v>ISHAK</v>
          </cell>
          <cell r="D142" t="str">
            <v>08.04.05</v>
          </cell>
          <cell r="E142" t="str">
            <v>ESDK</v>
          </cell>
          <cell r="F142">
            <v>16</v>
          </cell>
          <cell r="G142" t="str">
            <v>BG</v>
          </cell>
        </row>
        <row r="143">
          <cell r="A143">
            <v>141</v>
          </cell>
          <cell r="B143" t="str">
            <v>MAROUF</v>
          </cell>
          <cell r="C143" t="str">
            <v>BAHA EDDINE</v>
          </cell>
          <cell r="D143" t="str">
            <v>12.06.04</v>
          </cell>
          <cell r="E143" t="str">
            <v>ESDK</v>
          </cell>
          <cell r="F143">
            <v>16</v>
          </cell>
          <cell r="G143" t="str">
            <v>BG</v>
          </cell>
        </row>
        <row r="144">
          <cell r="A144">
            <v>142</v>
          </cell>
          <cell r="B144" t="str">
            <v>MEZGHICHE</v>
          </cell>
          <cell r="C144" t="str">
            <v>MOHAMED</v>
          </cell>
          <cell r="D144" t="str">
            <v>31.08.05</v>
          </cell>
          <cell r="E144" t="str">
            <v>ESDK</v>
          </cell>
          <cell r="F144">
            <v>16</v>
          </cell>
          <cell r="G144" t="str">
            <v>BG</v>
          </cell>
        </row>
        <row r="145">
          <cell r="A145">
            <v>143</v>
          </cell>
          <cell r="B145" t="str">
            <v>MEZINE</v>
          </cell>
          <cell r="C145" t="str">
            <v>MOUSSA</v>
          </cell>
          <cell r="D145">
            <v>2005</v>
          </cell>
          <cell r="E145" t="str">
            <v>ESDK</v>
          </cell>
          <cell r="F145">
            <v>16</v>
          </cell>
          <cell r="G145" t="str">
            <v>BG</v>
          </cell>
        </row>
        <row r="146">
          <cell r="A146">
            <v>144</v>
          </cell>
          <cell r="B146" t="str">
            <v>HAMANA</v>
          </cell>
          <cell r="C146" t="str">
            <v>ABDERAOUF</v>
          </cell>
          <cell r="D146" t="str">
            <v>17.02.04</v>
          </cell>
          <cell r="E146" t="str">
            <v>ESR</v>
          </cell>
          <cell r="F146">
            <v>16</v>
          </cell>
          <cell r="G146" t="str">
            <v>BG</v>
          </cell>
        </row>
        <row r="147">
          <cell r="A147">
            <v>145</v>
          </cell>
          <cell r="B147" t="str">
            <v>RAOURAOUA</v>
          </cell>
          <cell r="C147" t="str">
            <v>MED WASSIM</v>
          </cell>
          <cell r="D147" t="str">
            <v>02.08.04</v>
          </cell>
          <cell r="E147" t="str">
            <v>ESR</v>
          </cell>
          <cell r="F147">
            <v>16</v>
          </cell>
          <cell r="G147" t="str">
            <v>BG</v>
          </cell>
        </row>
        <row r="148">
          <cell r="A148">
            <v>146</v>
          </cell>
          <cell r="B148" t="str">
            <v>TAHIR</v>
          </cell>
          <cell r="C148" t="str">
            <v>ABDERAOUF</v>
          </cell>
          <cell r="D148" t="str">
            <v>09.02.04</v>
          </cell>
          <cell r="E148" t="str">
            <v>ESR</v>
          </cell>
          <cell r="F148">
            <v>16</v>
          </cell>
          <cell r="G148" t="str">
            <v>BG</v>
          </cell>
        </row>
        <row r="149">
          <cell r="A149">
            <v>147</v>
          </cell>
          <cell r="B149" t="str">
            <v>TAHIR</v>
          </cell>
          <cell r="C149" t="str">
            <v>MED WASSIM</v>
          </cell>
          <cell r="D149" t="str">
            <v>18.05.04</v>
          </cell>
          <cell r="E149" t="str">
            <v>ESR</v>
          </cell>
          <cell r="F149">
            <v>16</v>
          </cell>
          <cell r="G149" t="str">
            <v>BG</v>
          </cell>
        </row>
        <row r="150">
          <cell r="A150">
            <v>148</v>
          </cell>
          <cell r="B150" t="str">
            <v>TAHIR</v>
          </cell>
          <cell r="C150" t="str">
            <v>ISMAIL A/WAHAB</v>
          </cell>
          <cell r="D150" t="str">
            <v>13.10.04</v>
          </cell>
          <cell r="E150" t="str">
            <v>ESR</v>
          </cell>
          <cell r="F150">
            <v>16</v>
          </cell>
          <cell r="G150" t="str">
            <v>BG</v>
          </cell>
        </row>
        <row r="151">
          <cell r="A151">
            <v>149</v>
          </cell>
          <cell r="B151" t="str">
            <v>TAHIR</v>
          </cell>
          <cell r="C151" t="str">
            <v>RIAD</v>
          </cell>
          <cell r="D151" t="str">
            <v>06.03.04</v>
          </cell>
          <cell r="E151" t="str">
            <v>ESR</v>
          </cell>
          <cell r="F151">
            <v>16</v>
          </cell>
          <cell r="G151" t="str">
            <v>BG</v>
          </cell>
        </row>
        <row r="152">
          <cell r="A152">
            <v>150</v>
          </cell>
          <cell r="B152" t="str">
            <v>AMRANE</v>
          </cell>
          <cell r="C152" t="str">
            <v>AMINE</v>
          </cell>
          <cell r="D152">
            <v>2004</v>
          </cell>
          <cell r="E152" t="str">
            <v>JMHD</v>
          </cell>
          <cell r="F152">
            <v>16</v>
          </cell>
          <cell r="G152" t="str">
            <v>BG</v>
          </cell>
        </row>
        <row r="153">
          <cell r="A153">
            <v>151</v>
          </cell>
          <cell r="B153" t="str">
            <v>BAGADJ</v>
          </cell>
          <cell r="C153" t="str">
            <v>KHALED</v>
          </cell>
          <cell r="D153" t="str">
            <v>11.12.05</v>
          </cell>
          <cell r="E153" t="str">
            <v>JMHD</v>
          </cell>
          <cell r="F153">
            <v>16</v>
          </cell>
          <cell r="G153" t="str">
            <v>BG</v>
          </cell>
        </row>
        <row r="154">
          <cell r="A154">
            <v>152</v>
          </cell>
          <cell r="B154" t="str">
            <v>BENSAIB</v>
          </cell>
          <cell r="C154" t="str">
            <v>CHEMSEDDINE</v>
          </cell>
          <cell r="D154" t="str">
            <v>22.10.04</v>
          </cell>
          <cell r="E154" t="str">
            <v>JMHD</v>
          </cell>
          <cell r="F154">
            <v>16</v>
          </cell>
          <cell r="G154" t="str">
            <v>BG</v>
          </cell>
        </row>
        <row r="155">
          <cell r="A155">
            <v>153</v>
          </cell>
          <cell r="B155" t="str">
            <v>BOUDAOUD</v>
          </cell>
          <cell r="C155" t="str">
            <v>AHMED MEHDI</v>
          </cell>
          <cell r="D155" t="str">
            <v>19.05.05</v>
          </cell>
          <cell r="E155" t="str">
            <v>JMHD</v>
          </cell>
          <cell r="F155">
            <v>16</v>
          </cell>
          <cell r="G155" t="str">
            <v>BG</v>
          </cell>
        </row>
        <row r="156">
          <cell r="A156">
            <v>154</v>
          </cell>
          <cell r="B156" t="str">
            <v>BOULHIREN</v>
          </cell>
          <cell r="C156" t="str">
            <v>RAYANE</v>
          </cell>
          <cell r="D156" t="str">
            <v>01.01.05</v>
          </cell>
          <cell r="E156" t="str">
            <v>JMHD</v>
          </cell>
          <cell r="F156">
            <v>16</v>
          </cell>
          <cell r="G156" t="str">
            <v>BG</v>
          </cell>
        </row>
        <row r="157">
          <cell r="A157">
            <v>155</v>
          </cell>
          <cell r="B157" t="str">
            <v>BOUTI</v>
          </cell>
          <cell r="C157" t="str">
            <v>MED</v>
          </cell>
          <cell r="D157" t="str">
            <v xml:space="preserve">04.07.04 </v>
          </cell>
          <cell r="E157" t="str">
            <v>JMHD</v>
          </cell>
          <cell r="F157">
            <v>16</v>
          </cell>
          <cell r="G157" t="str">
            <v>BG</v>
          </cell>
        </row>
        <row r="158">
          <cell r="A158">
            <v>156</v>
          </cell>
          <cell r="B158" t="str">
            <v>HADI</v>
          </cell>
          <cell r="C158" t="str">
            <v>ANIS</v>
          </cell>
          <cell r="D158">
            <v>2005</v>
          </cell>
          <cell r="E158" t="str">
            <v>JMHD</v>
          </cell>
          <cell r="F158">
            <v>16</v>
          </cell>
          <cell r="G158" t="str">
            <v>BG</v>
          </cell>
        </row>
        <row r="159">
          <cell r="A159">
            <v>157</v>
          </cell>
          <cell r="B159" t="str">
            <v>HADJ Mohamed</v>
          </cell>
          <cell r="C159" t="str">
            <v>MEZIANE</v>
          </cell>
          <cell r="D159" t="str">
            <v>16.07.05</v>
          </cell>
          <cell r="E159" t="str">
            <v>JMHD</v>
          </cell>
          <cell r="F159">
            <v>16</v>
          </cell>
          <cell r="G159" t="str">
            <v>BG</v>
          </cell>
        </row>
        <row r="160">
          <cell r="A160">
            <v>158</v>
          </cell>
          <cell r="B160" t="str">
            <v>HAMANA</v>
          </cell>
          <cell r="C160" t="str">
            <v>ABDELKRIM</v>
          </cell>
          <cell r="D160" t="str">
            <v>27.07.05</v>
          </cell>
          <cell r="E160" t="str">
            <v>JMHD</v>
          </cell>
          <cell r="F160">
            <v>16</v>
          </cell>
          <cell r="G160" t="str">
            <v>BG</v>
          </cell>
        </row>
        <row r="161">
          <cell r="A161">
            <v>159</v>
          </cell>
          <cell r="B161" t="str">
            <v>KACIMI</v>
          </cell>
          <cell r="C161" t="str">
            <v>MOHAMED</v>
          </cell>
          <cell r="D161" t="str">
            <v>12.05.04</v>
          </cell>
          <cell r="E161" t="str">
            <v>JMHD</v>
          </cell>
          <cell r="F161">
            <v>16</v>
          </cell>
          <cell r="G161" t="str">
            <v>BG</v>
          </cell>
        </row>
        <row r="162">
          <cell r="A162">
            <v>160</v>
          </cell>
          <cell r="B162" t="str">
            <v>LAGGON</v>
          </cell>
          <cell r="C162" t="str">
            <v>KHALED</v>
          </cell>
          <cell r="D162" t="str">
            <v xml:space="preserve">01.08.04 </v>
          </cell>
          <cell r="E162" t="str">
            <v>JMHD</v>
          </cell>
          <cell r="F162">
            <v>16</v>
          </cell>
          <cell r="G162" t="str">
            <v>BG</v>
          </cell>
        </row>
        <row r="163">
          <cell r="A163">
            <v>161</v>
          </cell>
          <cell r="B163" t="str">
            <v>MEFTAHI</v>
          </cell>
          <cell r="C163" t="str">
            <v>MED YACINE</v>
          </cell>
          <cell r="D163" t="str">
            <v>16.08.04</v>
          </cell>
          <cell r="E163" t="str">
            <v>JMHD</v>
          </cell>
          <cell r="F163">
            <v>16</v>
          </cell>
          <cell r="G163" t="str">
            <v>BG</v>
          </cell>
        </row>
        <row r="164">
          <cell r="A164">
            <v>163</v>
          </cell>
          <cell r="B164" t="str">
            <v>MESSADI</v>
          </cell>
          <cell r="C164" t="str">
            <v>MEHDI</v>
          </cell>
          <cell r="D164">
            <v>2005</v>
          </cell>
          <cell r="E164" t="str">
            <v>JMHD</v>
          </cell>
          <cell r="F164">
            <v>16</v>
          </cell>
          <cell r="G164" t="str">
            <v>BG</v>
          </cell>
        </row>
        <row r="165">
          <cell r="A165">
            <v>164</v>
          </cell>
          <cell r="B165" t="str">
            <v>TOUNCI</v>
          </cell>
          <cell r="C165" t="str">
            <v>ABDELKRIME</v>
          </cell>
          <cell r="D165" t="str">
            <v>01.01.04</v>
          </cell>
          <cell r="E165" t="str">
            <v>JMHD</v>
          </cell>
          <cell r="F165">
            <v>16</v>
          </cell>
          <cell r="G165" t="str">
            <v>BG</v>
          </cell>
        </row>
        <row r="166">
          <cell r="A166">
            <v>165</v>
          </cell>
          <cell r="B166" t="str">
            <v>ZAHAF</v>
          </cell>
          <cell r="C166" t="str">
            <v>AMINE</v>
          </cell>
          <cell r="D166" t="str">
            <v xml:space="preserve">03.10.05 </v>
          </cell>
          <cell r="E166" t="str">
            <v>JMHD</v>
          </cell>
          <cell r="F166">
            <v>16</v>
          </cell>
          <cell r="G166" t="str">
            <v>BG</v>
          </cell>
        </row>
        <row r="167">
          <cell r="A167">
            <v>166</v>
          </cell>
          <cell r="B167" t="str">
            <v>ZEKEM</v>
          </cell>
          <cell r="C167" t="str">
            <v>AYOUB</v>
          </cell>
          <cell r="D167" t="str">
            <v>17.02.04</v>
          </cell>
          <cell r="E167" t="str">
            <v>JMHD</v>
          </cell>
          <cell r="F167">
            <v>16</v>
          </cell>
          <cell r="G167" t="str">
            <v>BG</v>
          </cell>
        </row>
        <row r="168">
          <cell r="A168">
            <v>167</v>
          </cell>
          <cell r="B168" t="str">
            <v>AZIROU</v>
          </cell>
          <cell r="C168" t="str">
            <v>WALID</v>
          </cell>
          <cell r="D168" t="str">
            <v>05.11.04</v>
          </cell>
          <cell r="E168" t="str">
            <v>MSM</v>
          </cell>
          <cell r="F168">
            <v>16</v>
          </cell>
          <cell r="G168" t="str">
            <v>BG</v>
          </cell>
        </row>
        <row r="169">
          <cell r="A169">
            <v>168</v>
          </cell>
          <cell r="B169" t="str">
            <v>BELASLA</v>
          </cell>
          <cell r="C169" t="str">
            <v>REZKI</v>
          </cell>
          <cell r="D169" t="str">
            <v>19.08.04</v>
          </cell>
          <cell r="E169" t="str">
            <v>MSM</v>
          </cell>
          <cell r="F169">
            <v>16</v>
          </cell>
          <cell r="G169" t="str">
            <v>BG</v>
          </cell>
        </row>
        <row r="170">
          <cell r="A170">
            <v>169</v>
          </cell>
          <cell r="B170" t="str">
            <v>BENCHIOUKH</v>
          </cell>
          <cell r="C170" t="str">
            <v>AMMAR</v>
          </cell>
          <cell r="D170" t="str">
            <v>25.09.04</v>
          </cell>
          <cell r="E170" t="str">
            <v>MSM</v>
          </cell>
          <cell r="F170">
            <v>16</v>
          </cell>
          <cell r="G170" t="str">
            <v>BG</v>
          </cell>
        </row>
        <row r="171">
          <cell r="A171">
            <v>170</v>
          </cell>
          <cell r="B171" t="str">
            <v>CHAIB EDRAA</v>
          </cell>
          <cell r="C171" t="str">
            <v>MED LAKHDAR</v>
          </cell>
          <cell r="D171" t="str">
            <v>15.01.04</v>
          </cell>
          <cell r="E171" t="str">
            <v>MSM</v>
          </cell>
          <cell r="F171">
            <v>16</v>
          </cell>
          <cell r="G171" t="str">
            <v>BG</v>
          </cell>
        </row>
        <row r="172">
          <cell r="A172">
            <v>171</v>
          </cell>
          <cell r="B172" t="str">
            <v>DJAMA</v>
          </cell>
          <cell r="C172" t="str">
            <v>SELYEN</v>
          </cell>
          <cell r="D172" t="str">
            <v>25.08.04</v>
          </cell>
          <cell r="E172" t="str">
            <v>MSM</v>
          </cell>
          <cell r="F172">
            <v>16</v>
          </cell>
          <cell r="G172" t="str">
            <v>BG</v>
          </cell>
        </row>
        <row r="173">
          <cell r="A173">
            <v>172</v>
          </cell>
          <cell r="B173" t="str">
            <v>HOUBI</v>
          </cell>
          <cell r="C173" t="str">
            <v>ABDELRAHIM</v>
          </cell>
          <cell r="D173" t="str">
            <v>22.03.04</v>
          </cell>
          <cell r="E173" t="str">
            <v>MSM</v>
          </cell>
          <cell r="F173">
            <v>16</v>
          </cell>
          <cell r="G173" t="str">
            <v>BG</v>
          </cell>
        </row>
        <row r="174">
          <cell r="A174">
            <v>173</v>
          </cell>
          <cell r="B174" t="str">
            <v>SERIAK</v>
          </cell>
          <cell r="C174" t="str">
            <v>RACIM</v>
          </cell>
          <cell r="D174" t="str">
            <v>12.12.04</v>
          </cell>
          <cell r="E174" t="str">
            <v>MSM</v>
          </cell>
          <cell r="F174">
            <v>16</v>
          </cell>
          <cell r="G174" t="str">
            <v>BG</v>
          </cell>
        </row>
        <row r="175">
          <cell r="A175">
            <v>174</v>
          </cell>
          <cell r="B175" t="str">
            <v>SIFER</v>
          </cell>
          <cell r="C175" t="str">
            <v>AYMEN</v>
          </cell>
          <cell r="D175" t="str">
            <v>05.01.04</v>
          </cell>
          <cell r="E175" t="str">
            <v>MSM</v>
          </cell>
          <cell r="F175">
            <v>16</v>
          </cell>
          <cell r="G175" t="str">
            <v>BG</v>
          </cell>
        </row>
        <row r="176">
          <cell r="A176">
            <v>175</v>
          </cell>
          <cell r="B176" t="str">
            <v>BAKHTI</v>
          </cell>
          <cell r="C176" t="str">
            <v>ABDELHADI</v>
          </cell>
          <cell r="D176" t="str">
            <v>05.05.04</v>
          </cell>
          <cell r="E176" t="str">
            <v>NARBR</v>
          </cell>
          <cell r="F176">
            <v>16</v>
          </cell>
          <cell r="G176" t="str">
            <v>BG</v>
          </cell>
        </row>
        <row r="177">
          <cell r="A177">
            <v>176</v>
          </cell>
          <cell r="B177" t="str">
            <v>CHABOUNI</v>
          </cell>
          <cell r="C177" t="str">
            <v>MED AYMENE</v>
          </cell>
          <cell r="D177" t="str">
            <v>23.12.05</v>
          </cell>
          <cell r="E177" t="str">
            <v>NARBR</v>
          </cell>
          <cell r="F177">
            <v>16</v>
          </cell>
          <cell r="G177" t="str">
            <v>BG</v>
          </cell>
        </row>
        <row r="178">
          <cell r="A178">
            <v>177</v>
          </cell>
          <cell r="B178" t="str">
            <v>DAHMANI</v>
          </cell>
          <cell r="C178" t="str">
            <v>YAHIA</v>
          </cell>
          <cell r="D178" t="str">
            <v>20.12.04</v>
          </cell>
          <cell r="E178" t="str">
            <v>NARBR</v>
          </cell>
          <cell r="F178">
            <v>16</v>
          </cell>
          <cell r="G178" t="str">
            <v>BG</v>
          </cell>
        </row>
        <row r="179">
          <cell r="A179">
            <v>178</v>
          </cell>
          <cell r="B179" t="str">
            <v>ZEKRI</v>
          </cell>
          <cell r="C179" t="str">
            <v>ABDERRAHMANE</v>
          </cell>
          <cell r="D179" t="str">
            <v>20.09.04</v>
          </cell>
          <cell r="E179" t="str">
            <v>NARBR</v>
          </cell>
          <cell r="F179">
            <v>16</v>
          </cell>
          <cell r="G179" t="str">
            <v>BG</v>
          </cell>
        </row>
        <row r="180">
          <cell r="A180">
            <v>179</v>
          </cell>
          <cell r="B180" t="str">
            <v>CHANCHE</v>
          </cell>
          <cell r="C180" t="str">
            <v>AMIR</v>
          </cell>
          <cell r="D180" t="str">
            <v>14.12.04</v>
          </cell>
          <cell r="E180" t="str">
            <v>NBM</v>
          </cell>
          <cell r="F180">
            <v>16</v>
          </cell>
          <cell r="G180" t="str">
            <v>BG</v>
          </cell>
        </row>
        <row r="181">
          <cell r="A181">
            <v>180</v>
          </cell>
          <cell r="B181" t="str">
            <v>DACI</v>
          </cell>
          <cell r="C181" t="str">
            <v>ABDELLAH</v>
          </cell>
          <cell r="D181" t="str">
            <v>23.03.05</v>
          </cell>
          <cell r="E181" t="str">
            <v>NBM</v>
          </cell>
          <cell r="F181">
            <v>16</v>
          </cell>
          <cell r="G181" t="str">
            <v>BG</v>
          </cell>
        </row>
        <row r="182">
          <cell r="A182">
            <v>181</v>
          </cell>
          <cell r="B182" t="str">
            <v>KAKI</v>
          </cell>
          <cell r="C182" t="str">
            <v>NASSIM</v>
          </cell>
          <cell r="D182" t="str">
            <v>03.07.04</v>
          </cell>
          <cell r="E182" t="str">
            <v>NBM</v>
          </cell>
          <cell r="F182">
            <v>16</v>
          </cell>
          <cell r="G182" t="str">
            <v>BG</v>
          </cell>
        </row>
        <row r="183">
          <cell r="A183">
            <v>182</v>
          </cell>
          <cell r="B183" t="str">
            <v>KHODJA</v>
          </cell>
          <cell r="C183" t="str">
            <v>BELAID ANIS</v>
          </cell>
          <cell r="D183" t="str">
            <v>29.09.05</v>
          </cell>
          <cell r="E183" t="str">
            <v>NBM</v>
          </cell>
          <cell r="F183">
            <v>16</v>
          </cell>
          <cell r="G183" t="str">
            <v>BG</v>
          </cell>
        </row>
        <row r="184">
          <cell r="A184">
            <v>183</v>
          </cell>
          <cell r="B184" t="str">
            <v>SEDOUD</v>
          </cell>
          <cell r="C184" t="str">
            <v>OMAR EL FAROUK</v>
          </cell>
          <cell r="D184" t="str">
            <v>02.06.05</v>
          </cell>
          <cell r="E184" t="str">
            <v>NBM</v>
          </cell>
          <cell r="F184">
            <v>16</v>
          </cell>
          <cell r="G184" t="str">
            <v>BG</v>
          </cell>
        </row>
        <row r="185">
          <cell r="A185">
            <v>184</v>
          </cell>
          <cell r="B185" t="str">
            <v>SELLAMI</v>
          </cell>
          <cell r="C185" t="str">
            <v>HOUSSEM</v>
          </cell>
          <cell r="D185" t="str">
            <v>11.06.04</v>
          </cell>
          <cell r="E185" t="str">
            <v>NRBirtouta</v>
          </cell>
          <cell r="F185">
            <v>16</v>
          </cell>
          <cell r="G185" t="str">
            <v>BG</v>
          </cell>
        </row>
        <row r="186">
          <cell r="A186">
            <v>185</v>
          </cell>
          <cell r="B186" t="str">
            <v>AMROUCHE</v>
          </cell>
          <cell r="C186" t="str">
            <v>RAYANE</v>
          </cell>
          <cell r="D186" t="str">
            <v>06.10.04</v>
          </cell>
          <cell r="E186" t="str">
            <v>NRDI</v>
          </cell>
          <cell r="F186">
            <v>16</v>
          </cell>
          <cell r="G186" t="str">
            <v>BG</v>
          </cell>
        </row>
        <row r="187">
          <cell r="A187">
            <v>186</v>
          </cell>
          <cell r="B187" t="str">
            <v>CHERFAOUI</v>
          </cell>
          <cell r="C187" t="str">
            <v>ABDELHADI</v>
          </cell>
          <cell r="D187" t="str">
            <v>06.01.05</v>
          </cell>
          <cell r="E187" t="str">
            <v>NRDI</v>
          </cell>
          <cell r="F187">
            <v>16</v>
          </cell>
          <cell r="G187" t="str">
            <v>BG</v>
          </cell>
        </row>
        <row r="188">
          <cell r="A188">
            <v>187</v>
          </cell>
          <cell r="B188" t="str">
            <v>DERICHE</v>
          </cell>
          <cell r="C188" t="str">
            <v>RAYANE</v>
          </cell>
          <cell r="D188" t="str">
            <v>13.09.05</v>
          </cell>
          <cell r="E188" t="str">
            <v>NRDI</v>
          </cell>
          <cell r="F188">
            <v>16</v>
          </cell>
          <cell r="G188" t="str">
            <v>BG</v>
          </cell>
        </row>
        <row r="189">
          <cell r="A189">
            <v>188</v>
          </cell>
          <cell r="B189" t="str">
            <v>GARITI</v>
          </cell>
          <cell r="C189" t="str">
            <v>AYOUB</v>
          </cell>
          <cell r="D189" t="str">
            <v>08.05.05</v>
          </cell>
          <cell r="E189" t="str">
            <v>NRDI</v>
          </cell>
          <cell r="F189">
            <v>16</v>
          </cell>
          <cell r="G189" t="str">
            <v>BG</v>
          </cell>
        </row>
        <row r="190">
          <cell r="A190">
            <v>189</v>
          </cell>
          <cell r="B190" t="str">
            <v>HADJ ABDERRAHMANE</v>
          </cell>
          <cell r="C190" t="str">
            <v>RIAD</v>
          </cell>
          <cell r="D190" t="str">
            <v>13.08.04</v>
          </cell>
          <cell r="E190" t="str">
            <v>NRDI</v>
          </cell>
          <cell r="F190">
            <v>16</v>
          </cell>
          <cell r="G190" t="str">
            <v>BG</v>
          </cell>
        </row>
        <row r="191">
          <cell r="A191">
            <v>190</v>
          </cell>
          <cell r="B191" t="str">
            <v>BELAMINE</v>
          </cell>
          <cell r="C191" t="str">
            <v>RIAD</v>
          </cell>
          <cell r="D191" t="str">
            <v>02.02.05</v>
          </cell>
          <cell r="E191" t="str">
            <v>NRSHD</v>
          </cell>
          <cell r="F191">
            <v>16</v>
          </cell>
          <cell r="G191" t="str">
            <v>BG</v>
          </cell>
        </row>
        <row r="192">
          <cell r="A192">
            <v>191</v>
          </cell>
          <cell r="B192" t="str">
            <v>BENMEDJKANE</v>
          </cell>
          <cell r="C192" t="str">
            <v>MED ANIS</v>
          </cell>
          <cell r="D192" t="str">
            <v>13.06.04</v>
          </cell>
          <cell r="E192" t="str">
            <v>NRSHD</v>
          </cell>
          <cell r="F192">
            <v>16</v>
          </cell>
          <cell r="G192" t="str">
            <v>BG</v>
          </cell>
        </row>
        <row r="193">
          <cell r="A193">
            <v>192</v>
          </cell>
          <cell r="B193" t="str">
            <v>BOUDJERADA</v>
          </cell>
          <cell r="C193" t="str">
            <v>ABDELLAH SAMY</v>
          </cell>
          <cell r="D193" t="str">
            <v>12.04.04</v>
          </cell>
          <cell r="E193" t="str">
            <v>NRSHD</v>
          </cell>
          <cell r="F193">
            <v>16</v>
          </cell>
          <cell r="G193" t="str">
            <v>BG</v>
          </cell>
        </row>
        <row r="194">
          <cell r="A194">
            <v>193</v>
          </cell>
          <cell r="B194" t="str">
            <v>CHAFOU</v>
          </cell>
          <cell r="C194" t="str">
            <v>Ahmed MAZEN</v>
          </cell>
          <cell r="D194" t="str">
            <v>22.08.05</v>
          </cell>
          <cell r="E194" t="str">
            <v>OCA</v>
          </cell>
          <cell r="F194">
            <v>16</v>
          </cell>
          <cell r="G194" t="str">
            <v>BG</v>
          </cell>
        </row>
        <row r="195">
          <cell r="A195">
            <v>194</v>
          </cell>
          <cell r="B195" t="str">
            <v>BENAZOUT</v>
          </cell>
          <cell r="C195" t="str">
            <v>MOHAMED AMINE</v>
          </cell>
          <cell r="D195" t="str">
            <v>11.05.03</v>
          </cell>
          <cell r="E195" t="str">
            <v>OFAC</v>
          </cell>
          <cell r="F195">
            <v>16</v>
          </cell>
          <cell r="G195" t="str">
            <v>BG</v>
          </cell>
        </row>
        <row r="196">
          <cell r="A196">
            <v>195</v>
          </cell>
          <cell r="B196" t="str">
            <v>LAHRIR</v>
          </cell>
          <cell r="C196" t="str">
            <v>FARES</v>
          </cell>
          <cell r="D196" t="str">
            <v>22.04.04</v>
          </cell>
          <cell r="E196" t="str">
            <v>NRDI</v>
          </cell>
          <cell r="F196">
            <v>16</v>
          </cell>
          <cell r="G196" t="str">
            <v>BG</v>
          </cell>
        </row>
        <row r="197">
          <cell r="A197">
            <v>196</v>
          </cell>
          <cell r="B197" t="str">
            <v>MOUSSAOUI</v>
          </cell>
          <cell r="C197" t="str">
            <v>ABDELBADIE</v>
          </cell>
          <cell r="D197" t="str">
            <v>17.02.05</v>
          </cell>
          <cell r="E197" t="str">
            <v>OCA</v>
          </cell>
          <cell r="F197">
            <v>16</v>
          </cell>
          <cell r="G197" t="str">
            <v>BG</v>
          </cell>
          <cell r="H197" t="str">
            <v>09.01</v>
          </cell>
        </row>
        <row r="198">
          <cell r="A198">
            <v>197</v>
          </cell>
          <cell r="B198" t="str">
            <v>HEDOUAS</v>
          </cell>
          <cell r="C198" t="str">
            <v>MAHDI</v>
          </cell>
          <cell r="D198" t="str">
            <v>14.10.04</v>
          </cell>
          <cell r="E198" t="str">
            <v>GSP</v>
          </cell>
          <cell r="F198">
            <v>16</v>
          </cell>
          <cell r="G198" t="str">
            <v>BG</v>
          </cell>
        </row>
        <row r="199">
          <cell r="A199">
            <v>198</v>
          </cell>
          <cell r="B199" t="str">
            <v>AMARI</v>
          </cell>
          <cell r="C199" t="str">
            <v>MOHAMED</v>
          </cell>
          <cell r="D199" t="str">
            <v>10.12.05</v>
          </cell>
          <cell r="E199" t="str">
            <v>GSP</v>
          </cell>
          <cell r="F199">
            <v>16</v>
          </cell>
          <cell r="G199" t="str">
            <v>BG</v>
          </cell>
        </row>
        <row r="200">
          <cell r="A200">
            <v>199</v>
          </cell>
          <cell r="B200" t="str">
            <v>ABABSA</v>
          </cell>
          <cell r="C200" t="str">
            <v>WASSIM</v>
          </cell>
          <cell r="D200" t="str">
            <v>05.02.05</v>
          </cell>
          <cell r="E200" t="str">
            <v>OSM</v>
          </cell>
          <cell r="F200">
            <v>16</v>
          </cell>
          <cell r="G200" t="str">
            <v>BG</v>
          </cell>
        </row>
        <row r="201">
          <cell r="A201">
            <v>200</v>
          </cell>
          <cell r="B201" t="str">
            <v>CHABOUNI</v>
          </cell>
          <cell r="C201" t="str">
            <v>AHMED YASSINE</v>
          </cell>
          <cell r="D201" t="str">
            <v>26.03.04</v>
          </cell>
          <cell r="E201" t="str">
            <v>OSM</v>
          </cell>
          <cell r="F201">
            <v>16</v>
          </cell>
          <cell r="G201" t="str">
            <v>BG</v>
          </cell>
        </row>
        <row r="202">
          <cell r="A202">
            <v>201</v>
          </cell>
          <cell r="B202" t="str">
            <v>CHERAK</v>
          </cell>
          <cell r="C202" t="str">
            <v>AYOUB</v>
          </cell>
          <cell r="D202" t="str">
            <v>02.04.05</v>
          </cell>
          <cell r="E202" t="str">
            <v>OSM</v>
          </cell>
          <cell r="F202">
            <v>16</v>
          </cell>
          <cell r="G202" t="str">
            <v>BG</v>
          </cell>
        </row>
        <row r="203">
          <cell r="A203">
            <v>202</v>
          </cell>
          <cell r="B203" t="str">
            <v>KHALDI</v>
          </cell>
          <cell r="C203" t="str">
            <v>YOUCEF</v>
          </cell>
          <cell r="D203" t="str">
            <v>17.07.04</v>
          </cell>
          <cell r="E203" t="str">
            <v>OSM</v>
          </cell>
          <cell r="F203">
            <v>16</v>
          </cell>
          <cell r="G203" t="str">
            <v>BG</v>
          </cell>
        </row>
        <row r="204">
          <cell r="A204">
            <v>203</v>
          </cell>
          <cell r="B204" t="str">
            <v>KHEDIMALLAH</v>
          </cell>
          <cell r="C204" t="str">
            <v>RYAD</v>
          </cell>
          <cell r="D204" t="str">
            <v>05.07.05</v>
          </cell>
          <cell r="E204" t="str">
            <v>OSM</v>
          </cell>
          <cell r="F204">
            <v>16</v>
          </cell>
          <cell r="G204" t="str">
            <v>BG</v>
          </cell>
        </row>
        <row r="205">
          <cell r="A205">
            <v>204</v>
          </cell>
          <cell r="B205" t="str">
            <v>LABDOUNI</v>
          </cell>
          <cell r="C205" t="str">
            <v>MOHAMED</v>
          </cell>
          <cell r="D205" t="str">
            <v>12.02.04</v>
          </cell>
          <cell r="E205" t="str">
            <v>OSM</v>
          </cell>
          <cell r="F205">
            <v>16</v>
          </cell>
          <cell r="G205" t="str">
            <v>BG</v>
          </cell>
        </row>
        <row r="206">
          <cell r="A206">
            <v>205</v>
          </cell>
          <cell r="B206" t="str">
            <v>MAYOUF</v>
          </cell>
          <cell r="C206" t="str">
            <v>DANI MOHAMED</v>
          </cell>
          <cell r="D206" t="str">
            <v>14.11.05</v>
          </cell>
          <cell r="E206" t="str">
            <v>OSM</v>
          </cell>
          <cell r="F206">
            <v>16</v>
          </cell>
          <cell r="G206" t="str">
            <v>BG</v>
          </cell>
        </row>
        <row r="207">
          <cell r="A207">
            <v>206</v>
          </cell>
          <cell r="B207" t="str">
            <v>MEHDID</v>
          </cell>
          <cell r="C207" t="str">
            <v>FAZEL WASSIM</v>
          </cell>
          <cell r="D207" t="str">
            <v>09.01.05</v>
          </cell>
          <cell r="E207" t="str">
            <v>OSM</v>
          </cell>
          <cell r="F207">
            <v>16</v>
          </cell>
          <cell r="G207" t="str">
            <v>BG</v>
          </cell>
        </row>
        <row r="208">
          <cell r="A208">
            <v>207</v>
          </cell>
          <cell r="B208" t="str">
            <v>SAADI</v>
          </cell>
          <cell r="C208" t="str">
            <v>ABDERRAHMAN</v>
          </cell>
          <cell r="D208" t="str">
            <v>02.07.05</v>
          </cell>
          <cell r="E208" t="str">
            <v>OSM</v>
          </cell>
          <cell r="F208">
            <v>16</v>
          </cell>
          <cell r="G208" t="str">
            <v>BG</v>
          </cell>
        </row>
        <row r="209">
          <cell r="A209">
            <v>208</v>
          </cell>
          <cell r="B209" t="str">
            <v>YOUSFI</v>
          </cell>
          <cell r="C209" t="str">
            <v>NACER</v>
          </cell>
          <cell r="D209" t="str">
            <v>06.06.04</v>
          </cell>
          <cell r="E209" t="str">
            <v>OSM</v>
          </cell>
          <cell r="F209">
            <v>16</v>
          </cell>
          <cell r="G209" t="str">
            <v>BG</v>
          </cell>
        </row>
        <row r="210">
          <cell r="A210">
            <v>209</v>
          </cell>
          <cell r="B210" t="str">
            <v>YOUSFI</v>
          </cell>
          <cell r="C210" t="str">
            <v>ASSYL ABDELKAYOUM</v>
          </cell>
          <cell r="D210" t="str">
            <v>12.01.05</v>
          </cell>
          <cell r="E210" t="str">
            <v>OSM</v>
          </cell>
          <cell r="F210">
            <v>16</v>
          </cell>
          <cell r="G210" t="str">
            <v>BG</v>
          </cell>
        </row>
        <row r="211">
          <cell r="A211">
            <v>210</v>
          </cell>
          <cell r="B211" t="str">
            <v>AISSAOUI</v>
          </cell>
          <cell r="C211" t="str">
            <v>DJAMEL</v>
          </cell>
          <cell r="D211" t="str">
            <v>17.10.05</v>
          </cell>
          <cell r="E211" t="str">
            <v>ROC</v>
          </cell>
          <cell r="F211">
            <v>16</v>
          </cell>
          <cell r="G211" t="str">
            <v>BG</v>
          </cell>
        </row>
        <row r="212">
          <cell r="A212">
            <v>211</v>
          </cell>
          <cell r="B212" t="str">
            <v>BERRIM</v>
          </cell>
          <cell r="C212" t="str">
            <v>IMADEDDINE</v>
          </cell>
          <cell r="D212" t="str">
            <v>02.10.05</v>
          </cell>
          <cell r="E212" t="str">
            <v>ROC</v>
          </cell>
          <cell r="F212">
            <v>16</v>
          </cell>
          <cell r="G212" t="str">
            <v>BG</v>
          </cell>
        </row>
        <row r="213">
          <cell r="A213">
            <v>212</v>
          </cell>
          <cell r="B213" t="str">
            <v>CHEBOUT</v>
          </cell>
          <cell r="C213" t="str">
            <v>MOHAMED</v>
          </cell>
          <cell r="D213" t="str">
            <v>23.03.05</v>
          </cell>
          <cell r="E213" t="str">
            <v>ROC</v>
          </cell>
          <cell r="F213">
            <v>16</v>
          </cell>
          <cell r="G213" t="str">
            <v>BG</v>
          </cell>
        </row>
        <row r="214">
          <cell r="A214">
            <v>213</v>
          </cell>
          <cell r="B214" t="str">
            <v>GAOUAOUI</v>
          </cell>
          <cell r="C214" t="str">
            <v>IMADEDDINE</v>
          </cell>
          <cell r="D214" t="str">
            <v>26.12.04</v>
          </cell>
          <cell r="E214" t="str">
            <v>ROC</v>
          </cell>
          <cell r="F214">
            <v>16</v>
          </cell>
          <cell r="G214" t="str">
            <v>BG</v>
          </cell>
        </row>
        <row r="215">
          <cell r="A215">
            <v>214</v>
          </cell>
          <cell r="B215" t="str">
            <v>LOUNI</v>
          </cell>
          <cell r="C215" t="str">
            <v>ABDELKRIM</v>
          </cell>
          <cell r="D215" t="str">
            <v>06.04.04</v>
          </cell>
          <cell r="E215" t="str">
            <v>ROC</v>
          </cell>
          <cell r="F215">
            <v>16</v>
          </cell>
          <cell r="G215" t="str">
            <v>BG</v>
          </cell>
        </row>
        <row r="216">
          <cell r="A216">
            <v>215</v>
          </cell>
          <cell r="B216" t="str">
            <v>MAZARI</v>
          </cell>
          <cell r="C216" t="str">
            <v>MOHAMED</v>
          </cell>
          <cell r="D216" t="str">
            <v>04.12.04</v>
          </cell>
          <cell r="E216" t="str">
            <v>ROC</v>
          </cell>
          <cell r="F216">
            <v>16</v>
          </cell>
          <cell r="G216" t="str">
            <v>BG</v>
          </cell>
        </row>
        <row r="217">
          <cell r="A217">
            <v>216</v>
          </cell>
          <cell r="B217" t="str">
            <v>AIT MOHAMED</v>
          </cell>
          <cell r="C217" t="str">
            <v>MOHAMED</v>
          </cell>
          <cell r="D217" t="str">
            <v>22.10.05</v>
          </cell>
          <cell r="E217" t="str">
            <v>SCOTTO</v>
          </cell>
          <cell r="F217">
            <v>16</v>
          </cell>
          <cell r="G217" t="str">
            <v>BG</v>
          </cell>
        </row>
        <row r="218">
          <cell r="A218">
            <v>217</v>
          </cell>
          <cell r="B218" t="str">
            <v>AZOUZ</v>
          </cell>
          <cell r="C218" t="str">
            <v>RAYANE</v>
          </cell>
          <cell r="D218" t="str">
            <v>23.03.04</v>
          </cell>
          <cell r="E218" t="str">
            <v>SCOTTO</v>
          </cell>
          <cell r="F218">
            <v>16</v>
          </cell>
          <cell r="G218" t="str">
            <v>BG</v>
          </cell>
        </row>
        <row r="219">
          <cell r="A219">
            <v>218</v>
          </cell>
          <cell r="B219" t="str">
            <v>GUENDOUZI</v>
          </cell>
          <cell r="C219" t="str">
            <v>ABDEREZAK</v>
          </cell>
          <cell r="D219" t="str">
            <v>01.01.04</v>
          </cell>
          <cell r="E219" t="str">
            <v>SCOTTO</v>
          </cell>
          <cell r="F219">
            <v>16</v>
          </cell>
          <cell r="G219" t="str">
            <v>BG</v>
          </cell>
        </row>
        <row r="220">
          <cell r="A220">
            <v>219</v>
          </cell>
          <cell r="B220" t="str">
            <v>HAMDI</v>
          </cell>
          <cell r="C220" t="str">
            <v>ABDELBARI</v>
          </cell>
          <cell r="D220" t="str">
            <v>10.11.05</v>
          </cell>
          <cell r="E220" t="str">
            <v>SCOTTO</v>
          </cell>
          <cell r="F220">
            <v>16</v>
          </cell>
          <cell r="G220" t="str">
            <v>BG</v>
          </cell>
        </row>
        <row r="221">
          <cell r="A221">
            <v>220</v>
          </cell>
          <cell r="B221" t="str">
            <v>BASTANDJI</v>
          </cell>
          <cell r="C221" t="str">
            <v>MED SOHEIB</v>
          </cell>
          <cell r="D221" t="str">
            <v>27.01.04</v>
          </cell>
          <cell r="E221" t="str">
            <v>USBZ</v>
          </cell>
          <cell r="F221">
            <v>16</v>
          </cell>
          <cell r="G221" t="str">
            <v>BG</v>
          </cell>
        </row>
        <row r="222">
          <cell r="A222">
            <v>221</v>
          </cell>
          <cell r="B222" t="str">
            <v>BEGAG</v>
          </cell>
          <cell r="C222" t="str">
            <v>ABDERAHMANE</v>
          </cell>
          <cell r="D222" t="str">
            <v>25.01.05</v>
          </cell>
          <cell r="E222" t="str">
            <v>USBZ</v>
          </cell>
          <cell r="F222">
            <v>16</v>
          </cell>
          <cell r="G222" t="str">
            <v>BG</v>
          </cell>
        </row>
        <row r="223">
          <cell r="A223">
            <v>222</v>
          </cell>
          <cell r="B223" t="str">
            <v>BOUCHLAGHEM</v>
          </cell>
          <cell r="C223" t="str">
            <v>ABDERAHMANE</v>
          </cell>
          <cell r="D223" t="str">
            <v>28.05.04</v>
          </cell>
          <cell r="E223" t="str">
            <v>USBZ</v>
          </cell>
          <cell r="F223">
            <v>16</v>
          </cell>
          <cell r="G223" t="str">
            <v>BG</v>
          </cell>
        </row>
        <row r="224">
          <cell r="A224">
            <v>223</v>
          </cell>
          <cell r="B224" t="str">
            <v>BOUCHENE</v>
          </cell>
          <cell r="C224" t="str">
            <v>ZAKARIA</v>
          </cell>
          <cell r="D224" t="str">
            <v>22.09.05</v>
          </cell>
          <cell r="E224" t="str">
            <v>ACW</v>
          </cell>
          <cell r="F224">
            <v>16</v>
          </cell>
          <cell r="G224" t="str">
            <v>BG</v>
          </cell>
        </row>
        <row r="225">
          <cell r="A225">
            <v>224</v>
          </cell>
          <cell r="B225" t="str">
            <v>BOUDJEDIR</v>
          </cell>
          <cell r="C225" t="str">
            <v>YOUNES</v>
          </cell>
          <cell r="D225" t="str">
            <v>23.01.05</v>
          </cell>
          <cell r="E225" t="str">
            <v>ADI</v>
          </cell>
          <cell r="F225">
            <v>16</v>
          </cell>
          <cell r="G225" t="str">
            <v>BG</v>
          </cell>
        </row>
        <row r="226">
          <cell r="A226">
            <v>225</v>
          </cell>
          <cell r="B226" t="str">
            <v xml:space="preserve">HAMZA </v>
          </cell>
          <cell r="C226" t="str">
            <v>ISHAK</v>
          </cell>
          <cell r="D226" t="str">
            <v>04.04.04</v>
          </cell>
          <cell r="E226" t="str">
            <v>ADI</v>
          </cell>
          <cell r="F226">
            <v>16</v>
          </cell>
          <cell r="G226" t="str">
            <v>BG</v>
          </cell>
        </row>
        <row r="227">
          <cell r="A227">
            <v>226</v>
          </cell>
          <cell r="B227" t="str">
            <v>MAHIOUS</v>
          </cell>
          <cell r="C227" t="str">
            <v>SAID</v>
          </cell>
          <cell r="D227" t="str">
            <v>05.09.05</v>
          </cell>
          <cell r="E227" t="str">
            <v>ADI</v>
          </cell>
          <cell r="F227">
            <v>16</v>
          </cell>
          <cell r="G227" t="str">
            <v>BG</v>
          </cell>
        </row>
        <row r="228">
          <cell r="A228">
            <v>227</v>
          </cell>
          <cell r="B228" t="str">
            <v>MAHIOUS</v>
          </cell>
          <cell r="C228" t="str">
            <v>MAHDI</v>
          </cell>
          <cell r="D228" t="str">
            <v>01.01.05</v>
          </cell>
          <cell r="E228" t="str">
            <v>ADI</v>
          </cell>
          <cell r="F228">
            <v>16</v>
          </cell>
          <cell r="G228" t="str">
            <v>BG</v>
          </cell>
        </row>
        <row r="229">
          <cell r="A229">
            <v>228</v>
          </cell>
          <cell r="B229" t="str">
            <v>OUABAR</v>
          </cell>
          <cell r="C229" t="str">
            <v>ABDERRAHMANE</v>
          </cell>
          <cell r="D229" t="str">
            <v>29.09.04</v>
          </cell>
          <cell r="E229" t="str">
            <v>ADI</v>
          </cell>
          <cell r="F229">
            <v>16</v>
          </cell>
          <cell r="G229" t="str">
            <v>BG</v>
          </cell>
        </row>
        <row r="230">
          <cell r="A230">
            <v>229</v>
          </cell>
          <cell r="B230" t="str">
            <v>SAYAH</v>
          </cell>
          <cell r="C230" t="str">
            <v>A/RAHMANE HICHEM</v>
          </cell>
          <cell r="D230" t="str">
            <v>14.02.04</v>
          </cell>
          <cell r="E230" t="str">
            <v>ADI</v>
          </cell>
          <cell r="F230">
            <v>16</v>
          </cell>
          <cell r="G230" t="str">
            <v>BG</v>
          </cell>
        </row>
        <row r="231">
          <cell r="A231">
            <v>230</v>
          </cell>
          <cell r="B231" t="str">
            <v>SLIMANI</v>
          </cell>
          <cell r="C231" t="str">
            <v>AYMENE</v>
          </cell>
          <cell r="D231" t="str">
            <v>01.01.05</v>
          </cell>
          <cell r="E231" t="str">
            <v>ATRC</v>
          </cell>
          <cell r="F231">
            <v>16</v>
          </cell>
          <cell r="G231" t="str">
            <v>BG</v>
          </cell>
        </row>
        <row r="232">
          <cell r="A232">
            <v>231</v>
          </cell>
          <cell r="B232" t="str">
            <v>ZIGHA</v>
          </cell>
          <cell r="C232" t="str">
            <v>AHMED NAZIM</v>
          </cell>
          <cell r="D232" t="str">
            <v>08.07.05</v>
          </cell>
          <cell r="E232" t="str">
            <v>ATRC</v>
          </cell>
          <cell r="F232">
            <v>16</v>
          </cell>
          <cell r="G232" t="str">
            <v>BG</v>
          </cell>
        </row>
        <row r="233">
          <cell r="A233">
            <v>232</v>
          </cell>
          <cell r="B233" t="str">
            <v>SAHEB</v>
          </cell>
          <cell r="C233" t="str">
            <v>CHERIF</v>
          </cell>
          <cell r="D233" t="str">
            <v>16.09.04</v>
          </cell>
          <cell r="E233" t="str">
            <v>ATRC</v>
          </cell>
          <cell r="F233">
            <v>16</v>
          </cell>
          <cell r="G233" t="str">
            <v>BG</v>
          </cell>
        </row>
        <row r="234">
          <cell r="A234">
            <v>233</v>
          </cell>
          <cell r="B234" t="str">
            <v>BENDIFFALLAH</v>
          </cell>
          <cell r="C234" t="str">
            <v>MOSSAB</v>
          </cell>
          <cell r="D234" t="str">
            <v>08.02.05</v>
          </cell>
          <cell r="E234" t="str">
            <v>ATRC</v>
          </cell>
          <cell r="F234">
            <v>16</v>
          </cell>
          <cell r="G234" t="str">
            <v>BG</v>
          </cell>
        </row>
        <row r="235">
          <cell r="A235">
            <v>234</v>
          </cell>
          <cell r="B235" t="str">
            <v xml:space="preserve">METCHAT </v>
          </cell>
          <cell r="C235" t="str">
            <v>AKRAM</v>
          </cell>
          <cell r="D235" t="str">
            <v>19.07.05</v>
          </cell>
          <cell r="E235" t="str">
            <v>JSMBA</v>
          </cell>
          <cell r="F235">
            <v>16</v>
          </cell>
          <cell r="G235" t="str">
            <v>BG</v>
          </cell>
        </row>
        <row r="236">
          <cell r="A236">
            <v>235</v>
          </cell>
          <cell r="B236" t="str">
            <v xml:space="preserve">SLIMANI </v>
          </cell>
          <cell r="C236" t="str">
            <v>MEROUANE</v>
          </cell>
          <cell r="D236" t="str">
            <v>21.09.05</v>
          </cell>
          <cell r="E236" t="str">
            <v>JSMBA</v>
          </cell>
          <cell r="F236">
            <v>16</v>
          </cell>
          <cell r="G236" t="str">
            <v>BG</v>
          </cell>
          <cell r="H236" t="str">
            <v>08.01</v>
          </cell>
        </row>
        <row r="237">
          <cell r="A237">
            <v>236</v>
          </cell>
          <cell r="B237" t="str">
            <v>BAKHTI</v>
          </cell>
          <cell r="C237" t="str">
            <v>TADJ EDDINE</v>
          </cell>
          <cell r="D237" t="str">
            <v>03.01.05</v>
          </cell>
          <cell r="E237" t="str">
            <v>NARBR</v>
          </cell>
          <cell r="F237">
            <v>16</v>
          </cell>
          <cell r="G237" t="str">
            <v>BG</v>
          </cell>
          <cell r="H237" t="str">
            <v>08.01</v>
          </cell>
        </row>
        <row r="238">
          <cell r="A238">
            <v>237</v>
          </cell>
          <cell r="B238" t="str">
            <v>BAOUCHE</v>
          </cell>
          <cell r="C238" t="str">
            <v>MAHDI SAMI</v>
          </cell>
          <cell r="D238" t="str">
            <v>16.02.05</v>
          </cell>
          <cell r="E238" t="str">
            <v>JMHD</v>
          </cell>
          <cell r="F238">
            <v>16</v>
          </cell>
          <cell r="G238" t="str">
            <v>BG</v>
          </cell>
          <cell r="H238" t="str">
            <v>08.01</v>
          </cell>
        </row>
        <row r="239">
          <cell r="A239">
            <v>238</v>
          </cell>
          <cell r="B239" t="str">
            <v>BERRAZOUANE</v>
          </cell>
          <cell r="C239" t="str">
            <v>ABDERRAHMANE</v>
          </cell>
          <cell r="D239" t="str">
            <v>06.03.05</v>
          </cell>
          <cell r="E239" t="str">
            <v>NRDI</v>
          </cell>
          <cell r="F239">
            <v>16</v>
          </cell>
          <cell r="G239" t="str">
            <v>BG</v>
          </cell>
          <cell r="H239" t="str">
            <v>08.01</v>
          </cell>
        </row>
        <row r="240">
          <cell r="A240">
            <v>239</v>
          </cell>
          <cell r="B240" t="str">
            <v>BOUTAF</v>
          </cell>
          <cell r="C240" t="str">
            <v>ILYES</v>
          </cell>
          <cell r="D240" t="str">
            <v>09.01.05</v>
          </cell>
          <cell r="E240" t="str">
            <v>CFD</v>
          </cell>
          <cell r="F240">
            <v>16</v>
          </cell>
          <cell r="G240" t="str">
            <v>BG</v>
          </cell>
          <cell r="H240" t="str">
            <v>08.01</v>
          </cell>
        </row>
        <row r="241">
          <cell r="A241">
            <v>240</v>
          </cell>
          <cell r="B241" t="str">
            <v>KORICHI</v>
          </cell>
          <cell r="C241" t="str">
            <v>IMADEDDINE</v>
          </cell>
          <cell r="D241" t="str">
            <v>29.11.04</v>
          </cell>
          <cell r="E241" t="str">
            <v>NARBR</v>
          </cell>
          <cell r="F241">
            <v>16</v>
          </cell>
          <cell r="G241" t="str">
            <v>BG</v>
          </cell>
          <cell r="H241" t="str">
            <v>08.01</v>
          </cell>
        </row>
        <row r="242">
          <cell r="A242">
            <v>240</v>
          </cell>
        </row>
        <row r="243">
          <cell r="A243">
            <v>241</v>
          </cell>
          <cell r="B243" t="str">
            <v>CHAKOUR</v>
          </cell>
          <cell r="C243" t="str">
            <v>MOHAMED</v>
          </cell>
          <cell r="D243" t="str">
            <v>22.09.04</v>
          </cell>
          <cell r="E243" t="str">
            <v>NARBR</v>
          </cell>
          <cell r="F243">
            <v>16</v>
          </cell>
          <cell r="G243" t="str">
            <v>BG</v>
          </cell>
          <cell r="H243" t="str">
            <v>08.01</v>
          </cell>
        </row>
        <row r="244">
          <cell r="A244">
            <v>242</v>
          </cell>
          <cell r="B244" t="str">
            <v>CHIRANE</v>
          </cell>
          <cell r="C244" t="str">
            <v>ABDELMADJID</v>
          </cell>
          <cell r="D244" t="str">
            <v>13.03.05</v>
          </cell>
          <cell r="E244" t="str">
            <v>CRBDB</v>
          </cell>
          <cell r="F244">
            <v>16</v>
          </cell>
          <cell r="G244" t="str">
            <v>BG</v>
          </cell>
          <cell r="H244" t="str">
            <v>08.01</v>
          </cell>
        </row>
        <row r="245">
          <cell r="A245">
            <v>243</v>
          </cell>
          <cell r="B245" t="str">
            <v>DJADOUNI</v>
          </cell>
          <cell r="C245" t="str">
            <v>MED HABIB</v>
          </cell>
          <cell r="D245" t="str">
            <v>10.10.04</v>
          </cell>
          <cell r="E245" t="str">
            <v>NARBR</v>
          </cell>
          <cell r="F245">
            <v>16</v>
          </cell>
          <cell r="G245" t="str">
            <v>BG</v>
          </cell>
          <cell r="H245" t="str">
            <v>08.01</v>
          </cell>
        </row>
        <row r="246">
          <cell r="A246">
            <v>244</v>
          </cell>
          <cell r="B246" t="str">
            <v>ELHAMEL</v>
          </cell>
          <cell r="C246" t="str">
            <v>DJALIL</v>
          </cell>
          <cell r="D246" t="str">
            <v>09.06.05</v>
          </cell>
          <cell r="E246" t="str">
            <v>OAB</v>
          </cell>
          <cell r="F246">
            <v>16</v>
          </cell>
          <cell r="G246" t="str">
            <v>BG</v>
          </cell>
          <cell r="H246" t="str">
            <v>08.01</v>
          </cell>
        </row>
        <row r="247">
          <cell r="A247">
            <v>245</v>
          </cell>
          <cell r="B247" t="str">
            <v>GHERBIBAHIA</v>
          </cell>
          <cell r="C247" t="str">
            <v>FARES</v>
          </cell>
          <cell r="D247" t="str">
            <v>21.08.04</v>
          </cell>
          <cell r="E247" t="str">
            <v>NARBR</v>
          </cell>
          <cell r="F247">
            <v>16</v>
          </cell>
          <cell r="G247" t="str">
            <v>BG</v>
          </cell>
          <cell r="H247" t="str">
            <v>08.01</v>
          </cell>
        </row>
        <row r="248">
          <cell r="A248">
            <v>246</v>
          </cell>
          <cell r="B248" t="str">
            <v>GRILI</v>
          </cell>
          <cell r="C248" t="str">
            <v>SMAIL</v>
          </cell>
          <cell r="D248" t="str">
            <v>12.07.05</v>
          </cell>
          <cell r="E248" t="str">
            <v>NRDI</v>
          </cell>
          <cell r="F248">
            <v>16</v>
          </cell>
          <cell r="G248" t="str">
            <v>BG</v>
          </cell>
          <cell r="H248" t="str">
            <v>08.01</v>
          </cell>
        </row>
        <row r="249">
          <cell r="A249">
            <v>247</v>
          </cell>
          <cell r="B249" t="str">
            <v>GUETTACHE</v>
          </cell>
          <cell r="C249" t="str">
            <v>NOUREDDINE</v>
          </cell>
          <cell r="D249" t="str">
            <v>03.02.05</v>
          </cell>
          <cell r="E249" t="str">
            <v>TADK</v>
          </cell>
          <cell r="F249">
            <v>16</v>
          </cell>
          <cell r="G249" t="str">
            <v>BG</v>
          </cell>
          <cell r="H249" t="str">
            <v>08.01</v>
          </cell>
        </row>
        <row r="250">
          <cell r="A250">
            <v>248</v>
          </cell>
          <cell r="B250" t="str">
            <v>HAMIANE</v>
          </cell>
          <cell r="C250" t="str">
            <v>MOHAMED</v>
          </cell>
          <cell r="D250" t="str">
            <v>11.10.04</v>
          </cell>
          <cell r="E250" t="str">
            <v>NARBR</v>
          </cell>
          <cell r="F250">
            <v>16</v>
          </cell>
          <cell r="G250" t="str">
            <v>BG</v>
          </cell>
          <cell r="H250" t="str">
            <v>08.01</v>
          </cell>
        </row>
        <row r="251">
          <cell r="A251">
            <v>249</v>
          </cell>
          <cell r="B251" t="str">
            <v>IKHENAZENE</v>
          </cell>
          <cell r="C251" t="str">
            <v>HOUSSEM EDDINE</v>
          </cell>
          <cell r="D251" t="str">
            <v>08.05.05</v>
          </cell>
          <cell r="E251" t="str">
            <v>TADK</v>
          </cell>
          <cell r="F251">
            <v>16</v>
          </cell>
          <cell r="G251" t="str">
            <v>BG</v>
          </cell>
          <cell r="H251" t="str">
            <v>08.01</v>
          </cell>
        </row>
        <row r="252">
          <cell r="A252">
            <v>250</v>
          </cell>
          <cell r="B252" t="str">
            <v>KAOUANE</v>
          </cell>
          <cell r="C252" t="str">
            <v>ZAKARIA</v>
          </cell>
          <cell r="D252" t="str">
            <v>23.09.05</v>
          </cell>
          <cell r="E252" t="str">
            <v>NARBR</v>
          </cell>
          <cell r="F252">
            <v>16</v>
          </cell>
          <cell r="G252" t="str">
            <v>BG</v>
          </cell>
          <cell r="H252" t="str">
            <v>08.01</v>
          </cell>
        </row>
        <row r="253">
          <cell r="A253">
            <v>251</v>
          </cell>
          <cell r="B253" t="str">
            <v>KOUIMIA</v>
          </cell>
          <cell r="C253" t="str">
            <v>MED RAYANE</v>
          </cell>
          <cell r="D253" t="str">
            <v>11.06.05</v>
          </cell>
          <cell r="E253" t="str">
            <v>TADK</v>
          </cell>
          <cell r="F253">
            <v>16</v>
          </cell>
          <cell r="G253" t="str">
            <v>BG</v>
          </cell>
          <cell r="H253" t="str">
            <v>08.01</v>
          </cell>
        </row>
        <row r="254">
          <cell r="A254">
            <v>252</v>
          </cell>
          <cell r="B254" t="str">
            <v>LAOUS</v>
          </cell>
          <cell r="C254" t="str">
            <v>ISMAIL</v>
          </cell>
          <cell r="D254" t="str">
            <v>02.05.05</v>
          </cell>
          <cell r="E254" t="str">
            <v>NARBR</v>
          </cell>
          <cell r="F254">
            <v>16</v>
          </cell>
          <cell r="G254" t="str">
            <v>BG</v>
          </cell>
          <cell r="H254" t="str">
            <v>08.01</v>
          </cell>
        </row>
        <row r="255">
          <cell r="A255">
            <v>253</v>
          </cell>
          <cell r="B255" t="str">
            <v>MOKHICHE</v>
          </cell>
          <cell r="C255" t="str">
            <v>MED KAMIL</v>
          </cell>
          <cell r="D255" t="str">
            <v>29.10.04</v>
          </cell>
          <cell r="E255" t="str">
            <v>CFD</v>
          </cell>
          <cell r="F255">
            <v>16</v>
          </cell>
          <cell r="G255" t="str">
            <v>BG</v>
          </cell>
          <cell r="H255" t="str">
            <v>08.01</v>
          </cell>
        </row>
        <row r="256">
          <cell r="A256">
            <v>254</v>
          </cell>
          <cell r="B256" t="str">
            <v>OURIACHI</v>
          </cell>
          <cell r="C256" t="str">
            <v>ISLAM</v>
          </cell>
          <cell r="D256" t="str">
            <v>12.08.04</v>
          </cell>
          <cell r="E256" t="str">
            <v>NARBR</v>
          </cell>
          <cell r="F256">
            <v>16</v>
          </cell>
          <cell r="G256" t="str">
            <v>BG</v>
          </cell>
          <cell r="H256" t="str">
            <v>08.01</v>
          </cell>
        </row>
        <row r="257">
          <cell r="A257">
            <v>255</v>
          </cell>
          <cell r="B257" t="str">
            <v>HAMIDANI</v>
          </cell>
          <cell r="C257" t="str">
            <v>YAKINE</v>
          </cell>
          <cell r="D257" t="str">
            <v>11.01.05</v>
          </cell>
          <cell r="E257" t="str">
            <v>SCOTTO</v>
          </cell>
          <cell r="F257">
            <v>16</v>
          </cell>
          <cell r="G257" t="str">
            <v>BG</v>
          </cell>
          <cell r="H257" t="str">
            <v>08.01</v>
          </cell>
        </row>
        <row r="258">
          <cell r="A258">
            <v>256</v>
          </cell>
          <cell r="B258" t="str">
            <v>BOUCHIOUANE</v>
          </cell>
          <cell r="C258" t="str">
            <v>ABDERAHIM</v>
          </cell>
          <cell r="D258" t="str">
            <v>27.11.05</v>
          </cell>
          <cell r="E258" t="str">
            <v>CRC</v>
          </cell>
          <cell r="F258">
            <v>16</v>
          </cell>
          <cell r="G258" t="str">
            <v>BG</v>
          </cell>
          <cell r="H258" t="str">
            <v>08.01</v>
          </cell>
        </row>
        <row r="259">
          <cell r="A259">
            <v>257</v>
          </cell>
          <cell r="B259" t="str">
            <v>CHAIB ERRAS</v>
          </cell>
          <cell r="C259" t="str">
            <v>RAYEN</v>
          </cell>
          <cell r="D259">
            <v>2004</v>
          </cell>
          <cell r="E259" t="str">
            <v>CRC</v>
          </cell>
          <cell r="F259">
            <v>16</v>
          </cell>
          <cell r="G259" t="str">
            <v>BG</v>
          </cell>
          <cell r="H259" t="str">
            <v>08.01</v>
          </cell>
        </row>
        <row r="260">
          <cell r="A260">
            <v>258</v>
          </cell>
          <cell r="B260" t="str">
            <v>BETTA</v>
          </cell>
          <cell r="C260" t="str">
            <v>YOUNES</v>
          </cell>
          <cell r="D260" t="str">
            <v>21.08.05</v>
          </cell>
          <cell r="E260" t="str">
            <v>NRD</v>
          </cell>
          <cell r="F260">
            <v>16</v>
          </cell>
          <cell r="G260" t="str">
            <v>BG</v>
          </cell>
          <cell r="H260" t="str">
            <v>08.01</v>
          </cell>
        </row>
        <row r="261">
          <cell r="A261">
            <v>259</v>
          </cell>
          <cell r="B261" t="str">
            <v>DJEBBARA</v>
          </cell>
          <cell r="C261" t="str">
            <v>AYOUB</v>
          </cell>
          <cell r="D261" t="str">
            <v>10.03.05</v>
          </cell>
          <cell r="E261" t="str">
            <v>NRD</v>
          </cell>
          <cell r="F261">
            <v>16</v>
          </cell>
          <cell r="G261" t="str">
            <v>BG</v>
          </cell>
          <cell r="H261" t="str">
            <v>08.01</v>
          </cell>
        </row>
        <row r="262">
          <cell r="A262">
            <v>260</v>
          </cell>
          <cell r="B262" t="str">
            <v>MEZIOUD</v>
          </cell>
          <cell r="C262" t="str">
            <v>NASSREDDINE</v>
          </cell>
          <cell r="D262" t="str">
            <v>14.01.04</v>
          </cell>
          <cell r="E262" t="str">
            <v>NBM</v>
          </cell>
          <cell r="F262">
            <v>16</v>
          </cell>
          <cell r="G262" t="str">
            <v>BG</v>
          </cell>
          <cell r="H262" t="str">
            <v>08.01</v>
          </cell>
        </row>
        <row r="263">
          <cell r="A263">
            <v>261</v>
          </cell>
          <cell r="B263" t="str">
            <v>BOULAHOUACHE</v>
          </cell>
          <cell r="C263" t="str">
            <v>ABDERRAHIM</v>
          </cell>
          <cell r="D263" t="str">
            <v>18.01.04</v>
          </cell>
          <cell r="E263" t="str">
            <v>NBM</v>
          </cell>
          <cell r="F263">
            <v>16</v>
          </cell>
          <cell r="G263" t="str">
            <v>BG</v>
          </cell>
          <cell r="H263" t="str">
            <v>08.01</v>
          </cell>
        </row>
        <row r="264">
          <cell r="A264">
            <v>262</v>
          </cell>
          <cell r="B264" t="str">
            <v>DIB</v>
          </cell>
          <cell r="C264" t="str">
            <v>AHMED A/RAHIM</v>
          </cell>
          <cell r="D264" t="str">
            <v>23.04.04</v>
          </cell>
          <cell r="E264" t="str">
            <v>ESBA</v>
          </cell>
          <cell r="F264">
            <v>16</v>
          </cell>
          <cell r="G264" t="str">
            <v>BG</v>
          </cell>
          <cell r="H264" t="str">
            <v>09.01</v>
          </cell>
        </row>
        <row r="265">
          <cell r="A265">
            <v>263</v>
          </cell>
          <cell r="B265" t="str">
            <v>BELFEROUM</v>
          </cell>
          <cell r="C265" t="str">
            <v>SOHIEL</v>
          </cell>
          <cell r="D265" t="str">
            <v>14.10.04</v>
          </cell>
          <cell r="E265" t="str">
            <v>ESBA</v>
          </cell>
          <cell r="F265">
            <v>16</v>
          </cell>
          <cell r="G265" t="str">
            <v>BG</v>
          </cell>
          <cell r="H265" t="str">
            <v>09.01</v>
          </cell>
        </row>
        <row r="266">
          <cell r="A266">
            <v>264</v>
          </cell>
          <cell r="B266" t="str">
            <v>SIFI</v>
          </cell>
          <cell r="C266" t="str">
            <v>HICHAM</v>
          </cell>
          <cell r="D266" t="str">
            <v>03.01.05</v>
          </cell>
          <cell r="E266" t="str">
            <v>ESBA</v>
          </cell>
          <cell r="F266">
            <v>16</v>
          </cell>
          <cell r="G266" t="str">
            <v>BG</v>
          </cell>
          <cell r="H266" t="str">
            <v>09.01</v>
          </cell>
        </row>
        <row r="267">
          <cell r="A267">
            <v>265</v>
          </cell>
          <cell r="B267" t="str">
            <v>DJOUADI</v>
          </cell>
          <cell r="C267" t="str">
            <v>WASSIM</v>
          </cell>
          <cell r="D267" t="str">
            <v>20.08.05</v>
          </cell>
          <cell r="E267" t="str">
            <v>ESBA</v>
          </cell>
          <cell r="F267">
            <v>16</v>
          </cell>
          <cell r="G267" t="str">
            <v>BG</v>
          </cell>
          <cell r="H267" t="str">
            <v>09.01</v>
          </cell>
        </row>
        <row r="268">
          <cell r="A268">
            <v>266</v>
          </cell>
          <cell r="B268" t="str">
            <v>MENASRI</v>
          </cell>
          <cell r="C268" t="str">
            <v>IMAD EDDINE</v>
          </cell>
          <cell r="D268" t="str">
            <v>27.08.05</v>
          </cell>
          <cell r="E268" t="str">
            <v>ESBA</v>
          </cell>
          <cell r="F268">
            <v>16</v>
          </cell>
          <cell r="G268" t="str">
            <v>BG</v>
          </cell>
          <cell r="H268" t="str">
            <v>09.01</v>
          </cell>
        </row>
        <row r="269">
          <cell r="A269">
            <v>267</v>
          </cell>
          <cell r="B269" t="str">
            <v>MECHANI</v>
          </cell>
          <cell r="C269" t="str">
            <v>HANI</v>
          </cell>
          <cell r="D269" t="str">
            <v>24.09.05</v>
          </cell>
          <cell r="E269" t="str">
            <v>ESBA</v>
          </cell>
          <cell r="F269">
            <v>16</v>
          </cell>
          <cell r="G269" t="str">
            <v>BG</v>
          </cell>
          <cell r="H269" t="str">
            <v>09.01</v>
          </cell>
        </row>
        <row r="270">
          <cell r="A270">
            <v>268</v>
          </cell>
          <cell r="B270" t="str">
            <v>OUBARA</v>
          </cell>
          <cell r="C270" t="str">
            <v>RAYANE</v>
          </cell>
          <cell r="D270" t="str">
            <v>29.09.05</v>
          </cell>
          <cell r="E270" t="str">
            <v>ESBA</v>
          </cell>
          <cell r="F270">
            <v>16</v>
          </cell>
          <cell r="G270" t="str">
            <v>BG</v>
          </cell>
          <cell r="H270" t="str">
            <v>09.01</v>
          </cell>
        </row>
        <row r="271">
          <cell r="A271">
            <v>269</v>
          </cell>
          <cell r="B271" t="str">
            <v>BENSADOUNE</v>
          </cell>
          <cell r="C271" t="str">
            <v>ANIS</v>
          </cell>
          <cell r="D271">
            <v>2004</v>
          </cell>
          <cell r="E271" t="str">
            <v>CNN</v>
          </cell>
          <cell r="F271">
            <v>16</v>
          </cell>
          <cell r="G271" t="str">
            <v>BG</v>
          </cell>
          <cell r="H271" t="str">
            <v>10.01</v>
          </cell>
        </row>
        <row r="272">
          <cell r="A272">
            <v>271</v>
          </cell>
          <cell r="B272" t="str">
            <v>BENSAADOUNE</v>
          </cell>
          <cell r="C272" t="str">
            <v>YANIS</v>
          </cell>
          <cell r="D272" t="str">
            <v>07.10.04</v>
          </cell>
          <cell r="E272" t="str">
            <v>CNN</v>
          </cell>
          <cell r="F272">
            <v>16</v>
          </cell>
          <cell r="G272" t="str">
            <v>BG</v>
          </cell>
          <cell r="H272" t="str">
            <v>10.01</v>
          </cell>
        </row>
        <row r="273">
          <cell r="A273">
            <v>272</v>
          </cell>
          <cell r="B273" t="str">
            <v>GHERBI</v>
          </cell>
          <cell r="C273" t="str">
            <v>LOUAIL ABDENNOUR</v>
          </cell>
          <cell r="D273" t="str">
            <v>17.04.05</v>
          </cell>
          <cell r="E273" t="str">
            <v>NARBR</v>
          </cell>
          <cell r="F273">
            <v>16</v>
          </cell>
          <cell r="G273" t="str">
            <v>BG</v>
          </cell>
          <cell r="H273" t="str">
            <v>11.01</v>
          </cell>
        </row>
        <row r="274">
          <cell r="A274">
            <v>273</v>
          </cell>
          <cell r="B274" t="str">
            <v>YAMOUTENE</v>
          </cell>
          <cell r="C274" t="str">
            <v>RAYAN</v>
          </cell>
          <cell r="D274" t="str">
            <v>13.01.05</v>
          </cell>
          <cell r="E274" t="str">
            <v>SMS</v>
          </cell>
          <cell r="F274">
            <v>16</v>
          </cell>
          <cell r="G274" t="str">
            <v>BG</v>
          </cell>
          <cell r="H274" t="str">
            <v>11.01</v>
          </cell>
        </row>
        <row r="275">
          <cell r="A275">
            <v>274</v>
          </cell>
          <cell r="B275" t="str">
            <v>MOUSLI</v>
          </cell>
          <cell r="C275" t="str">
            <v>SIDI MHAMED</v>
          </cell>
          <cell r="D275" t="str">
            <v>09.07.04</v>
          </cell>
          <cell r="E275" t="str">
            <v>SMS</v>
          </cell>
          <cell r="F275">
            <v>16</v>
          </cell>
          <cell r="G275" t="str">
            <v>BG</v>
          </cell>
          <cell r="H275" t="str">
            <v>11.01</v>
          </cell>
        </row>
        <row r="276">
          <cell r="A276">
            <v>275</v>
          </cell>
          <cell r="B276" t="str">
            <v>OUAZZOUG</v>
          </cell>
          <cell r="C276" t="str">
            <v>SOUHAITE</v>
          </cell>
          <cell r="D276" t="str">
            <v>29.05.05</v>
          </cell>
          <cell r="E276" t="str">
            <v>ASSN</v>
          </cell>
          <cell r="F276">
            <v>16</v>
          </cell>
          <cell r="G276" t="str">
            <v>BG</v>
          </cell>
          <cell r="H276" t="str">
            <v>11.01</v>
          </cell>
        </row>
        <row r="277">
          <cell r="A277">
            <v>276</v>
          </cell>
          <cell r="B277" t="str">
            <v>SIDI ACHOUR</v>
          </cell>
          <cell r="C277" t="str">
            <v>MED ABDELAZIZ</v>
          </cell>
          <cell r="D277" t="str">
            <v>27.03.04</v>
          </cell>
          <cell r="E277" t="str">
            <v>NRD</v>
          </cell>
          <cell r="F277">
            <v>16</v>
          </cell>
          <cell r="G277" t="str">
            <v>BG</v>
          </cell>
          <cell r="H277" t="str">
            <v>11.01</v>
          </cell>
        </row>
        <row r="278">
          <cell r="A278">
            <v>277</v>
          </cell>
          <cell r="B278" t="str">
            <v>BENZIANE</v>
          </cell>
          <cell r="C278" t="str">
            <v>ABDELMALEK</v>
          </cell>
          <cell r="D278" t="str">
            <v>24.01.04</v>
          </cell>
          <cell r="E278" t="str">
            <v>OSM</v>
          </cell>
          <cell r="F278">
            <v>16</v>
          </cell>
          <cell r="G278" t="str">
            <v>BG</v>
          </cell>
          <cell r="H278" t="str">
            <v>11.01</v>
          </cell>
        </row>
        <row r="279">
          <cell r="A279">
            <v>278</v>
          </cell>
          <cell r="B279" t="str">
            <v>ARIFI</v>
          </cell>
          <cell r="C279" t="str">
            <v>ISKANDER</v>
          </cell>
          <cell r="D279" t="str">
            <v>31.10.04</v>
          </cell>
          <cell r="E279" t="str">
            <v>USN</v>
          </cell>
          <cell r="F279">
            <v>16</v>
          </cell>
          <cell r="G279" t="str">
            <v>BG</v>
          </cell>
          <cell r="H279" t="str">
            <v>11.01</v>
          </cell>
        </row>
        <row r="280">
          <cell r="A280">
            <v>279</v>
          </cell>
          <cell r="B280" t="str">
            <v>BELHOCINE</v>
          </cell>
          <cell r="C280" t="str">
            <v>RAYANE</v>
          </cell>
          <cell r="D280" t="str">
            <v>26.03.04</v>
          </cell>
          <cell r="E280" t="str">
            <v>USN</v>
          </cell>
          <cell r="F280">
            <v>16</v>
          </cell>
          <cell r="G280" t="str">
            <v>BG</v>
          </cell>
          <cell r="H280" t="str">
            <v>11.01</v>
          </cell>
        </row>
        <row r="281">
          <cell r="A281">
            <v>280</v>
          </cell>
          <cell r="B281" t="str">
            <v>KHELIFI</v>
          </cell>
          <cell r="C281" t="str">
            <v>SOUHIL IDRIS</v>
          </cell>
          <cell r="D281" t="str">
            <v>12.12.04</v>
          </cell>
          <cell r="E281" t="str">
            <v>TADK</v>
          </cell>
          <cell r="F281">
            <v>16</v>
          </cell>
          <cell r="G281" t="str">
            <v>BG</v>
          </cell>
          <cell r="H281" t="str">
            <v>11.01</v>
          </cell>
        </row>
        <row r="282">
          <cell r="A282">
            <v>281</v>
          </cell>
          <cell r="B282" t="str">
            <v>DAAS</v>
          </cell>
          <cell r="C282" t="str">
            <v>HAITHEM</v>
          </cell>
          <cell r="D282" t="str">
            <v>07.03.05</v>
          </cell>
          <cell r="E282" t="str">
            <v>TADK</v>
          </cell>
          <cell r="F282">
            <v>16</v>
          </cell>
          <cell r="G282" t="str">
            <v>BG</v>
          </cell>
          <cell r="H282" t="str">
            <v>11.01</v>
          </cell>
        </row>
        <row r="283">
          <cell r="A283">
            <v>282</v>
          </cell>
          <cell r="B283" t="str">
            <v>KHELIFI</v>
          </cell>
          <cell r="C283" t="str">
            <v>WALID</v>
          </cell>
          <cell r="D283" t="str">
            <v>30.12.05</v>
          </cell>
          <cell r="E283" t="str">
            <v>TADK</v>
          </cell>
          <cell r="F283">
            <v>16</v>
          </cell>
          <cell r="G283" t="str">
            <v>BG</v>
          </cell>
          <cell r="H283" t="str">
            <v>11.01</v>
          </cell>
        </row>
        <row r="284">
          <cell r="A284">
            <v>283</v>
          </cell>
          <cell r="B284" t="str">
            <v>TACHET</v>
          </cell>
          <cell r="C284" t="str">
            <v>ILYES</v>
          </cell>
          <cell r="D284" t="str">
            <v>23.07.04</v>
          </cell>
          <cell r="E284" t="str">
            <v>CAMA</v>
          </cell>
          <cell r="F284">
            <v>16</v>
          </cell>
          <cell r="G284" t="str">
            <v>BG</v>
          </cell>
          <cell r="H284" t="str">
            <v>11.01</v>
          </cell>
        </row>
        <row r="285">
          <cell r="A285">
            <v>284</v>
          </cell>
          <cell r="B285" t="str">
            <v>HADDOUM</v>
          </cell>
          <cell r="C285" t="str">
            <v>ISLAM</v>
          </cell>
          <cell r="D285" t="str">
            <v>26.04.05</v>
          </cell>
          <cell r="E285" t="str">
            <v>CAMA</v>
          </cell>
          <cell r="F285">
            <v>16</v>
          </cell>
          <cell r="G285" t="str">
            <v>BG</v>
          </cell>
          <cell r="H285" t="str">
            <v>11.01</v>
          </cell>
        </row>
        <row r="286">
          <cell r="A286">
            <v>285</v>
          </cell>
          <cell r="B286" t="str">
            <v>AICHOUNE</v>
          </cell>
          <cell r="C286" t="str">
            <v>NACER</v>
          </cell>
          <cell r="D286" t="str">
            <v>23.07.05</v>
          </cell>
          <cell r="E286" t="str">
            <v>CAMA</v>
          </cell>
          <cell r="F286">
            <v>16</v>
          </cell>
          <cell r="G286" t="str">
            <v>BG</v>
          </cell>
          <cell r="H286" t="str">
            <v>11.01</v>
          </cell>
        </row>
        <row r="287">
          <cell r="A287">
            <v>286</v>
          </cell>
          <cell r="B287" t="str">
            <v>KOUDRI</v>
          </cell>
          <cell r="C287" t="str">
            <v>SMAIL</v>
          </cell>
          <cell r="D287" t="str">
            <v>14.12.05</v>
          </cell>
          <cell r="E287" t="str">
            <v>CAMA</v>
          </cell>
          <cell r="F287">
            <v>16</v>
          </cell>
          <cell r="G287" t="str">
            <v>BG</v>
          </cell>
          <cell r="H287" t="str">
            <v>11.01</v>
          </cell>
        </row>
        <row r="288">
          <cell r="A288">
            <v>287</v>
          </cell>
          <cell r="B288" t="str">
            <v>KACI</v>
          </cell>
          <cell r="C288" t="str">
            <v>MOHAMED</v>
          </cell>
          <cell r="D288" t="str">
            <v>28.12.05</v>
          </cell>
          <cell r="E288" t="str">
            <v>MSM</v>
          </cell>
          <cell r="F288">
            <v>16</v>
          </cell>
          <cell r="G288" t="str">
            <v>BG</v>
          </cell>
          <cell r="H288" t="str">
            <v>11.01</v>
          </cell>
        </row>
        <row r="289">
          <cell r="A289">
            <v>288</v>
          </cell>
          <cell r="B289" t="str">
            <v>ARRAR</v>
          </cell>
          <cell r="C289" t="str">
            <v>ABDELHAMID</v>
          </cell>
          <cell r="D289" t="str">
            <v>05.06.05</v>
          </cell>
          <cell r="E289" t="str">
            <v>MSM</v>
          </cell>
          <cell r="F289">
            <v>16</v>
          </cell>
          <cell r="G289" t="str">
            <v>BG</v>
          </cell>
          <cell r="H289" t="str">
            <v>12.01</v>
          </cell>
        </row>
        <row r="290">
          <cell r="A290">
            <v>289</v>
          </cell>
          <cell r="B290" t="str">
            <v>AKSOUS</v>
          </cell>
          <cell r="C290" t="str">
            <v>ABDELHADI</v>
          </cell>
          <cell r="D290" t="str">
            <v>13.01.04</v>
          </cell>
          <cell r="E290" t="str">
            <v>MSM</v>
          </cell>
          <cell r="F290">
            <v>16</v>
          </cell>
          <cell r="G290" t="str">
            <v>BG</v>
          </cell>
          <cell r="H290" t="str">
            <v>12.01</v>
          </cell>
        </row>
        <row r="291">
          <cell r="A291">
            <v>290</v>
          </cell>
          <cell r="B291" t="str">
            <v>AKLOUCHE</v>
          </cell>
          <cell r="C291" t="str">
            <v>YACINE</v>
          </cell>
          <cell r="D291" t="str">
            <v>28.08.04</v>
          </cell>
          <cell r="E291" t="str">
            <v>JSMBA</v>
          </cell>
          <cell r="F291">
            <v>16</v>
          </cell>
          <cell r="G291" t="str">
            <v>BG</v>
          </cell>
          <cell r="H291" t="str">
            <v>12.01</v>
          </cell>
        </row>
        <row r="292">
          <cell r="A292">
            <v>291</v>
          </cell>
          <cell r="B292" t="str">
            <v>BENAÇEUR</v>
          </cell>
          <cell r="C292" t="str">
            <v>CHAKIB</v>
          </cell>
          <cell r="D292" t="str">
            <v>10.09.04</v>
          </cell>
          <cell r="E292" t="str">
            <v>JSMBA</v>
          </cell>
          <cell r="F292">
            <v>16</v>
          </cell>
          <cell r="G292" t="str">
            <v>BG</v>
          </cell>
          <cell r="H292" t="str">
            <v>12.01</v>
          </cell>
        </row>
        <row r="293">
          <cell r="A293">
            <v>292</v>
          </cell>
          <cell r="B293" t="str">
            <v>BENAMARA</v>
          </cell>
          <cell r="C293" t="str">
            <v>MED AKRAM</v>
          </cell>
          <cell r="D293" t="str">
            <v>17.05.04</v>
          </cell>
          <cell r="E293" t="str">
            <v>JSMBA</v>
          </cell>
          <cell r="F293">
            <v>16</v>
          </cell>
          <cell r="G293" t="str">
            <v>BG</v>
          </cell>
          <cell r="H293" t="str">
            <v>12.01</v>
          </cell>
        </row>
        <row r="294">
          <cell r="A294">
            <v>293</v>
          </cell>
          <cell r="B294" t="str">
            <v>BENHALIMA</v>
          </cell>
          <cell r="C294" t="str">
            <v>ABDERAHMENE</v>
          </cell>
          <cell r="D294" t="str">
            <v>14.11.05</v>
          </cell>
          <cell r="E294" t="str">
            <v>JSMBA</v>
          </cell>
          <cell r="F294">
            <v>16</v>
          </cell>
          <cell r="G294" t="str">
            <v>BG</v>
          </cell>
          <cell r="H294">
            <v>12.01</v>
          </cell>
        </row>
        <row r="295">
          <cell r="A295">
            <v>294</v>
          </cell>
          <cell r="B295" t="str">
            <v>TEBANI</v>
          </cell>
          <cell r="C295" t="str">
            <v>ABDELREZAK</v>
          </cell>
          <cell r="D295" t="str">
            <v>30.09.04</v>
          </cell>
          <cell r="E295" t="str">
            <v>COB</v>
          </cell>
          <cell r="F295">
            <v>16</v>
          </cell>
          <cell r="G295" t="str">
            <v>BG</v>
          </cell>
          <cell r="H295">
            <v>12.01</v>
          </cell>
        </row>
        <row r="296">
          <cell r="A296">
            <v>295</v>
          </cell>
          <cell r="B296" t="str">
            <v>MAMOUZI</v>
          </cell>
          <cell r="C296" t="str">
            <v>AMIR</v>
          </cell>
          <cell r="D296" t="str">
            <v>06.05.05</v>
          </cell>
          <cell r="E296" t="str">
            <v>TRBB</v>
          </cell>
          <cell r="F296">
            <v>16</v>
          </cell>
          <cell r="G296" t="str">
            <v>BG</v>
          </cell>
          <cell r="H296">
            <v>12.01</v>
          </cell>
        </row>
        <row r="297">
          <cell r="A297">
            <v>296</v>
          </cell>
          <cell r="B297" t="str">
            <v>GHILAS</v>
          </cell>
          <cell r="C297" t="str">
            <v>REDA</v>
          </cell>
          <cell r="D297" t="str">
            <v>23.01.04</v>
          </cell>
          <cell r="E297" t="str">
            <v>NARBR</v>
          </cell>
          <cell r="F297">
            <v>16</v>
          </cell>
          <cell r="G297" t="str">
            <v>BG</v>
          </cell>
          <cell r="H297">
            <v>14.01</v>
          </cell>
        </row>
        <row r="298">
          <cell r="A298">
            <v>298</v>
          </cell>
          <cell r="B298" t="str">
            <v>KACI</v>
          </cell>
          <cell r="C298" t="str">
            <v>CHAOUECH CHAKIB</v>
          </cell>
          <cell r="D298" t="str">
            <v>16.07.04</v>
          </cell>
          <cell r="E298" t="str">
            <v>NARBR</v>
          </cell>
          <cell r="F298">
            <v>16</v>
          </cell>
          <cell r="G298" t="str">
            <v>BG</v>
          </cell>
          <cell r="H298">
            <v>14.01</v>
          </cell>
        </row>
        <row r="299">
          <cell r="A299">
            <v>299</v>
          </cell>
          <cell r="B299" t="str">
            <v>ABDELLAOUI</v>
          </cell>
          <cell r="C299" t="str">
            <v>ABDENOUR</v>
          </cell>
          <cell r="D299" t="str">
            <v>22.10.04</v>
          </cell>
          <cell r="E299" t="str">
            <v>CNN</v>
          </cell>
          <cell r="F299">
            <v>16</v>
          </cell>
          <cell r="G299" t="str">
            <v>BG</v>
          </cell>
        </row>
        <row r="300">
          <cell r="A300">
            <v>300</v>
          </cell>
          <cell r="B300" t="str">
            <v>LEFKI</v>
          </cell>
          <cell r="C300" t="str">
            <v>AHMED</v>
          </cell>
          <cell r="D300" t="str">
            <v>15.12.04</v>
          </cell>
          <cell r="E300" t="str">
            <v>NBM</v>
          </cell>
          <cell r="F300">
            <v>16</v>
          </cell>
          <cell r="G300" t="str">
            <v>BG</v>
          </cell>
        </row>
        <row r="301">
          <cell r="A301">
            <v>301</v>
          </cell>
          <cell r="B301" t="str">
            <v>LEFKI</v>
          </cell>
          <cell r="C301" t="str">
            <v>AMINE</v>
          </cell>
          <cell r="D301" t="str">
            <v>05.05.05</v>
          </cell>
          <cell r="E301" t="str">
            <v>NBM</v>
          </cell>
          <cell r="F301">
            <v>16</v>
          </cell>
          <cell r="G301" t="str">
            <v>BG</v>
          </cell>
        </row>
        <row r="302">
          <cell r="A302">
            <v>302</v>
          </cell>
          <cell r="B302" t="str">
            <v>GUELLATI</v>
          </cell>
          <cell r="C302" t="str">
            <v>AYOUB</v>
          </cell>
          <cell r="D302" t="str">
            <v>14.04.05</v>
          </cell>
          <cell r="E302" t="str">
            <v>NRD</v>
          </cell>
          <cell r="F302">
            <v>16</v>
          </cell>
          <cell r="G302" t="str">
            <v>BG</v>
          </cell>
        </row>
        <row r="303">
          <cell r="A303">
            <v>303</v>
          </cell>
          <cell r="B303" t="str">
            <v>DAOUD</v>
          </cell>
          <cell r="C303" t="str">
            <v>RACIM</v>
          </cell>
          <cell r="D303" t="str">
            <v>24.11.04</v>
          </cell>
          <cell r="E303" t="str">
            <v>OAB</v>
          </cell>
          <cell r="F303">
            <v>16</v>
          </cell>
          <cell r="G303" t="str">
            <v>BG</v>
          </cell>
        </row>
        <row r="304">
          <cell r="A304">
            <v>304</v>
          </cell>
          <cell r="B304" t="str">
            <v>IFTICEN</v>
          </cell>
          <cell r="C304" t="str">
            <v>IDIR</v>
          </cell>
          <cell r="D304" t="str">
            <v>28.04.04</v>
          </cell>
          <cell r="E304" t="str">
            <v>OAB</v>
          </cell>
          <cell r="F304">
            <v>16</v>
          </cell>
          <cell r="G304" t="str">
            <v>BG</v>
          </cell>
        </row>
        <row r="305">
          <cell r="A305">
            <v>305</v>
          </cell>
          <cell r="B305" t="str">
            <v>KEDDAR</v>
          </cell>
          <cell r="C305" t="str">
            <v>MED ACYLE</v>
          </cell>
          <cell r="D305" t="str">
            <v>01.06.05</v>
          </cell>
          <cell r="E305" t="str">
            <v>OCRouiba</v>
          </cell>
          <cell r="F305">
            <v>16</v>
          </cell>
          <cell r="G305" t="str">
            <v>BG</v>
          </cell>
        </row>
        <row r="306">
          <cell r="A306">
            <v>306</v>
          </cell>
          <cell r="B306" t="str">
            <v>LARBI</v>
          </cell>
          <cell r="C306" t="str">
            <v>NADIR</v>
          </cell>
          <cell r="D306" t="str">
            <v>10.01.04</v>
          </cell>
          <cell r="E306" t="str">
            <v>OCRouiba</v>
          </cell>
          <cell r="F306">
            <v>16</v>
          </cell>
          <cell r="G306" t="str">
            <v>BG</v>
          </cell>
        </row>
        <row r="307">
          <cell r="A307">
            <v>307</v>
          </cell>
          <cell r="B307" t="str">
            <v>NESSAKH</v>
          </cell>
          <cell r="C307" t="str">
            <v>A.RAHMANE ABDELLAH</v>
          </cell>
          <cell r="D307" t="str">
            <v>25.03.05</v>
          </cell>
          <cell r="E307" t="str">
            <v>OCRouiba</v>
          </cell>
          <cell r="F307">
            <v>16</v>
          </cell>
          <cell r="G307" t="str">
            <v>BG</v>
          </cell>
        </row>
        <row r="308">
          <cell r="A308">
            <v>308</v>
          </cell>
          <cell r="B308" t="str">
            <v>BENAHMED</v>
          </cell>
          <cell r="C308" t="str">
            <v>RIADH</v>
          </cell>
          <cell r="D308" t="str">
            <v>08.03.05</v>
          </cell>
          <cell r="E308" t="str">
            <v>UFAH</v>
          </cell>
          <cell r="F308">
            <v>16</v>
          </cell>
          <cell r="G308" t="str">
            <v>BG</v>
          </cell>
        </row>
        <row r="309">
          <cell r="A309">
            <v>309</v>
          </cell>
          <cell r="B309" t="str">
            <v>BARECHE</v>
          </cell>
          <cell r="C309" t="str">
            <v>MOHAMED</v>
          </cell>
          <cell r="D309" t="str">
            <v>07.05.05</v>
          </cell>
          <cell r="E309" t="str">
            <v>UFAH</v>
          </cell>
          <cell r="F309">
            <v>16</v>
          </cell>
          <cell r="G309" t="str">
            <v>BG</v>
          </cell>
        </row>
        <row r="310">
          <cell r="A310">
            <v>310</v>
          </cell>
          <cell r="B310" t="str">
            <v>KHEZNADJI</v>
          </cell>
          <cell r="C310" t="str">
            <v>YACINE</v>
          </cell>
          <cell r="D310" t="str">
            <v>17.10.05</v>
          </cell>
          <cell r="E310" t="str">
            <v>UFAH</v>
          </cell>
          <cell r="F310">
            <v>16</v>
          </cell>
          <cell r="G310" t="str">
            <v>BG</v>
          </cell>
        </row>
        <row r="311">
          <cell r="A311">
            <v>311</v>
          </cell>
          <cell r="B311" t="str">
            <v>MADANI</v>
          </cell>
          <cell r="C311" t="str">
            <v>REDOUANE</v>
          </cell>
          <cell r="D311" t="str">
            <v>18.08.05</v>
          </cell>
          <cell r="E311" t="str">
            <v>UFAH</v>
          </cell>
          <cell r="F311">
            <v>16</v>
          </cell>
          <cell r="G311" t="str">
            <v>BG</v>
          </cell>
        </row>
        <row r="312">
          <cell r="A312">
            <v>312</v>
          </cell>
          <cell r="B312" t="str">
            <v>BENAISSA</v>
          </cell>
          <cell r="C312" t="str">
            <v>BILLAL</v>
          </cell>
          <cell r="D312" t="str">
            <v>23.09.05</v>
          </cell>
          <cell r="E312" t="str">
            <v>UFAH</v>
          </cell>
          <cell r="F312">
            <v>16</v>
          </cell>
          <cell r="G312" t="str">
            <v>BG</v>
          </cell>
        </row>
        <row r="313">
          <cell r="A313">
            <v>313</v>
          </cell>
          <cell r="B313" t="str">
            <v>BENAANI</v>
          </cell>
          <cell r="C313" t="str">
            <v>AYMEN</v>
          </cell>
          <cell r="D313" t="str">
            <v>17.06.05</v>
          </cell>
          <cell r="E313" t="str">
            <v>UFAH</v>
          </cell>
          <cell r="F313">
            <v>16</v>
          </cell>
          <cell r="G313" t="str">
            <v>BG</v>
          </cell>
        </row>
        <row r="314">
          <cell r="A314">
            <v>314</v>
          </cell>
          <cell r="B314" t="str">
            <v>BOUALAMALAH</v>
          </cell>
          <cell r="C314" t="str">
            <v>ABDERRAHIM</v>
          </cell>
          <cell r="D314" t="str">
            <v>11.07.05</v>
          </cell>
          <cell r="E314" t="str">
            <v>UFAH</v>
          </cell>
          <cell r="F314">
            <v>16</v>
          </cell>
          <cell r="G314" t="str">
            <v>BG</v>
          </cell>
        </row>
        <row r="315">
          <cell r="A315">
            <v>315</v>
          </cell>
          <cell r="B315" t="str">
            <v>MESSAOUDI</v>
          </cell>
          <cell r="C315" t="str">
            <v>ANIS</v>
          </cell>
          <cell r="D315" t="str">
            <v>12.10.05</v>
          </cell>
          <cell r="E315" t="str">
            <v>UFAH</v>
          </cell>
          <cell r="F315">
            <v>16</v>
          </cell>
          <cell r="G315" t="str">
            <v>BG</v>
          </cell>
        </row>
        <row r="316">
          <cell r="A316">
            <v>316</v>
          </cell>
          <cell r="B316" t="str">
            <v>BOUALI</v>
          </cell>
          <cell r="C316" t="str">
            <v>SAMI</v>
          </cell>
          <cell r="D316" t="str">
            <v>16.02.04</v>
          </cell>
          <cell r="E316" t="str">
            <v>JMHD</v>
          </cell>
          <cell r="F316">
            <v>16</v>
          </cell>
          <cell r="G316" t="str">
            <v>BG</v>
          </cell>
        </row>
        <row r="317">
          <cell r="A317">
            <v>317</v>
          </cell>
          <cell r="B317" t="str">
            <v>YOUSFI</v>
          </cell>
          <cell r="C317" t="str">
            <v>AOMAR</v>
          </cell>
          <cell r="D317" t="str">
            <v>09.12.05</v>
          </cell>
          <cell r="E317" t="str">
            <v>UFAH</v>
          </cell>
          <cell r="F317">
            <v>16</v>
          </cell>
          <cell r="G317" t="str">
            <v>BG</v>
          </cell>
        </row>
        <row r="318">
          <cell r="A318">
            <v>318</v>
          </cell>
          <cell r="B318" t="str">
            <v>BENZAMA</v>
          </cell>
          <cell r="C318" t="str">
            <v>KHALED</v>
          </cell>
          <cell r="D318" t="str">
            <v>30.07.04</v>
          </cell>
          <cell r="E318" t="str">
            <v>NBM</v>
          </cell>
          <cell r="F318">
            <v>16</v>
          </cell>
          <cell r="G318" t="str">
            <v>BG</v>
          </cell>
        </row>
        <row r="319">
          <cell r="A319">
            <v>319</v>
          </cell>
          <cell r="B319" t="str">
            <v>DJOUADI</v>
          </cell>
          <cell r="C319" t="str">
            <v>KAMEL</v>
          </cell>
          <cell r="D319" t="str">
            <v>15.01.05</v>
          </cell>
          <cell r="E319" t="str">
            <v>CRBBE</v>
          </cell>
          <cell r="F319">
            <v>16</v>
          </cell>
          <cell r="G319" t="str">
            <v>BG</v>
          </cell>
        </row>
        <row r="320">
          <cell r="A320">
            <v>320</v>
          </cell>
          <cell r="B320" t="str">
            <v>HARZALLAOUI</v>
          </cell>
          <cell r="C320" t="str">
            <v>MOHAMED</v>
          </cell>
          <cell r="D320" t="str">
            <v>17.11.04</v>
          </cell>
          <cell r="E320" t="str">
            <v>CRBBE</v>
          </cell>
          <cell r="F320">
            <v>16</v>
          </cell>
          <cell r="G320" t="str">
            <v>BG</v>
          </cell>
        </row>
        <row r="321">
          <cell r="A321">
            <v>321</v>
          </cell>
          <cell r="B321" t="str">
            <v>AHMED NACER</v>
          </cell>
          <cell r="C321" t="str">
            <v>AYOUB</v>
          </cell>
          <cell r="D321" t="str">
            <v>16.02.04</v>
          </cell>
          <cell r="E321" t="str">
            <v>CRBBE</v>
          </cell>
          <cell r="F321">
            <v>16</v>
          </cell>
          <cell r="G321" t="str">
            <v>BG</v>
          </cell>
        </row>
        <row r="322">
          <cell r="A322">
            <v>322</v>
          </cell>
          <cell r="B322" t="str">
            <v>TURKI HARIS</v>
          </cell>
          <cell r="C322" t="str">
            <v>BELKACEM</v>
          </cell>
          <cell r="D322" t="str">
            <v>28.03.04</v>
          </cell>
          <cell r="E322" t="str">
            <v>CRBBE</v>
          </cell>
          <cell r="F322">
            <v>16</v>
          </cell>
          <cell r="G322" t="str">
            <v>BG</v>
          </cell>
        </row>
        <row r="323">
          <cell r="A323">
            <v>323</v>
          </cell>
          <cell r="B323" t="str">
            <v>BIAD</v>
          </cell>
          <cell r="C323" t="str">
            <v>MED ALI</v>
          </cell>
          <cell r="D323" t="str">
            <v>22.09.04</v>
          </cell>
          <cell r="E323" t="str">
            <v>COH</v>
          </cell>
          <cell r="F323">
            <v>16</v>
          </cell>
          <cell r="G323" t="str">
            <v>BG</v>
          </cell>
        </row>
        <row r="324">
          <cell r="A324">
            <v>324</v>
          </cell>
          <cell r="B324" t="str">
            <v>TAHRI</v>
          </cell>
          <cell r="C324" t="str">
            <v>MED CHEMS EDDINE</v>
          </cell>
          <cell r="D324" t="str">
            <v>10.09.05</v>
          </cell>
          <cell r="E324" t="str">
            <v>ESR</v>
          </cell>
          <cell r="F324">
            <v>16</v>
          </cell>
          <cell r="G324" t="str">
            <v>BG</v>
          </cell>
        </row>
        <row r="325">
          <cell r="A325">
            <v>325</v>
          </cell>
          <cell r="B325" t="str">
            <v>BOUREGHDA</v>
          </cell>
          <cell r="C325" t="str">
            <v>RAMY</v>
          </cell>
          <cell r="D325" t="str">
            <v>02.03.05</v>
          </cell>
          <cell r="E325" t="str">
            <v>ASAPC</v>
          </cell>
          <cell r="F325">
            <v>16</v>
          </cell>
          <cell r="G325" t="str">
            <v>BG</v>
          </cell>
        </row>
        <row r="326">
          <cell r="A326">
            <v>326</v>
          </cell>
          <cell r="B326" t="str">
            <v>CHIBANE</v>
          </cell>
          <cell r="C326" t="str">
            <v>LOUAI</v>
          </cell>
          <cell r="D326" t="str">
            <v>13.11.05</v>
          </cell>
          <cell r="E326" t="str">
            <v>ASAPC</v>
          </cell>
          <cell r="F326">
            <v>16</v>
          </cell>
          <cell r="G326" t="str">
            <v>BG</v>
          </cell>
        </row>
        <row r="327">
          <cell r="A327">
            <v>327</v>
          </cell>
          <cell r="B327" t="str">
            <v>REZGUI</v>
          </cell>
          <cell r="C327" t="str">
            <v>NASSIM</v>
          </cell>
          <cell r="D327" t="str">
            <v>09.03.04</v>
          </cell>
          <cell r="E327" t="str">
            <v>ASAPC</v>
          </cell>
          <cell r="F327">
            <v>16</v>
          </cell>
          <cell r="G327" t="str">
            <v>BG</v>
          </cell>
        </row>
        <row r="328">
          <cell r="A328">
            <v>328</v>
          </cell>
          <cell r="B328" t="str">
            <v>ABDELMOUMENE</v>
          </cell>
          <cell r="C328" t="str">
            <v>OMAR</v>
          </cell>
          <cell r="D328" t="str">
            <v>20.05.05</v>
          </cell>
          <cell r="E328" t="str">
            <v>CAMA</v>
          </cell>
          <cell r="F328">
            <v>16</v>
          </cell>
          <cell r="G328" t="str">
            <v>BG</v>
          </cell>
        </row>
        <row r="329">
          <cell r="A329">
            <v>329</v>
          </cell>
          <cell r="B329" t="str">
            <v>HANDOUCI</v>
          </cell>
          <cell r="C329" t="str">
            <v>ABDERRAOUF</v>
          </cell>
          <cell r="D329" t="str">
            <v>24.11.05</v>
          </cell>
          <cell r="E329" t="str">
            <v>CAMA</v>
          </cell>
          <cell r="F329">
            <v>16</v>
          </cell>
          <cell r="G329" t="str">
            <v>BG</v>
          </cell>
        </row>
        <row r="330">
          <cell r="A330">
            <v>330</v>
          </cell>
          <cell r="B330" t="str">
            <v>BENRAHAL</v>
          </cell>
          <cell r="C330" t="str">
            <v>SOHEIB</v>
          </cell>
          <cell r="D330" t="str">
            <v>14.07.05</v>
          </cell>
          <cell r="E330" t="str">
            <v>COB</v>
          </cell>
          <cell r="F330">
            <v>16</v>
          </cell>
          <cell r="G330" t="str">
            <v>BG</v>
          </cell>
        </row>
        <row r="331">
          <cell r="A331">
            <v>331</v>
          </cell>
          <cell r="B331" t="str">
            <v>ZIDI</v>
          </cell>
          <cell r="C331" t="str">
            <v>MED DJAOUD</v>
          </cell>
          <cell r="D331" t="str">
            <v>22.01.05</v>
          </cell>
          <cell r="E331" t="str">
            <v>COB</v>
          </cell>
          <cell r="F331">
            <v>16</v>
          </cell>
          <cell r="G331" t="str">
            <v>BG</v>
          </cell>
        </row>
        <row r="332">
          <cell r="A332">
            <v>332</v>
          </cell>
          <cell r="B332" t="str">
            <v>GHERMOUL</v>
          </cell>
          <cell r="C332" t="str">
            <v>WASSIM IDIR</v>
          </cell>
          <cell r="D332" t="str">
            <v>24.02.05</v>
          </cell>
          <cell r="E332" t="str">
            <v>CRBBE</v>
          </cell>
          <cell r="F332">
            <v>16</v>
          </cell>
          <cell r="G332" t="str">
            <v>BG</v>
          </cell>
        </row>
        <row r="333">
          <cell r="A333">
            <v>333</v>
          </cell>
          <cell r="B333" t="str">
            <v>ABAIDI</v>
          </cell>
          <cell r="C333" t="str">
            <v>ABDENOUR</v>
          </cell>
          <cell r="D333" t="str">
            <v>23.04.04</v>
          </cell>
          <cell r="E333" t="str">
            <v>CRBDB</v>
          </cell>
          <cell r="F333">
            <v>16</v>
          </cell>
          <cell r="G333" t="str">
            <v>BG</v>
          </cell>
        </row>
        <row r="334">
          <cell r="A334">
            <v>334</v>
          </cell>
          <cell r="B334" t="str">
            <v>BENAMARA</v>
          </cell>
          <cell r="C334" t="str">
            <v>ADNANE</v>
          </cell>
          <cell r="D334" t="str">
            <v>19.05.04</v>
          </cell>
          <cell r="E334" t="str">
            <v>CRC</v>
          </cell>
          <cell r="F334">
            <v>16</v>
          </cell>
          <cell r="G334" t="str">
            <v>BG</v>
          </cell>
        </row>
        <row r="335">
          <cell r="A335">
            <v>335</v>
          </cell>
          <cell r="B335" t="str">
            <v>KHALED</v>
          </cell>
          <cell r="C335" t="str">
            <v>ADRIANE ANIS</v>
          </cell>
          <cell r="D335" t="str">
            <v>16.06.04</v>
          </cell>
          <cell r="E335" t="str">
            <v>CRC</v>
          </cell>
          <cell r="F335">
            <v>16</v>
          </cell>
          <cell r="G335" t="str">
            <v>BG</v>
          </cell>
        </row>
        <row r="336">
          <cell r="A336">
            <v>336</v>
          </cell>
          <cell r="B336" t="str">
            <v>MOUHOUS</v>
          </cell>
          <cell r="C336" t="str">
            <v>ABDELOUAHAB</v>
          </cell>
          <cell r="D336" t="str">
            <v>26.08.04</v>
          </cell>
          <cell r="E336" t="str">
            <v>JFBK</v>
          </cell>
          <cell r="F336">
            <v>16</v>
          </cell>
          <cell r="G336" t="str">
            <v>BG</v>
          </cell>
        </row>
        <row r="337">
          <cell r="A337">
            <v>337</v>
          </cell>
          <cell r="B337" t="str">
            <v>GODJIL</v>
          </cell>
          <cell r="C337" t="str">
            <v>MED AMINE</v>
          </cell>
          <cell r="D337" t="str">
            <v>11.04.05</v>
          </cell>
          <cell r="E337" t="str">
            <v>MSM</v>
          </cell>
          <cell r="F337">
            <v>16</v>
          </cell>
          <cell r="G337" t="str">
            <v>BG</v>
          </cell>
        </row>
        <row r="338">
          <cell r="A338">
            <v>338</v>
          </cell>
          <cell r="B338" t="str">
            <v>GUELLATI</v>
          </cell>
          <cell r="C338" t="str">
            <v>ANISSE</v>
          </cell>
          <cell r="D338" t="str">
            <v>02.12.04</v>
          </cell>
          <cell r="E338" t="str">
            <v>NRD</v>
          </cell>
          <cell r="F338">
            <v>16</v>
          </cell>
          <cell r="G338" t="str">
            <v>BG</v>
          </cell>
        </row>
        <row r="339">
          <cell r="A339">
            <v>339</v>
          </cell>
          <cell r="B339" t="str">
            <v>BELKHIR</v>
          </cell>
          <cell r="C339" t="str">
            <v>MANIL</v>
          </cell>
          <cell r="D339" t="str">
            <v>18.05.05</v>
          </cell>
          <cell r="E339" t="str">
            <v>OAB</v>
          </cell>
          <cell r="F339">
            <v>16</v>
          </cell>
          <cell r="G339" t="str">
            <v>BG</v>
          </cell>
        </row>
        <row r="340">
          <cell r="A340">
            <v>340</v>
          </cell>
          <cell r="B340" t="str">
            <v>BENAMARA</v>
          </cell>
          <cell r="C340" t="str">
            <v>MOUAD WASSIM</v>
          </cell>
          <cell r="D340" t="str">
            <v>19.04.05</v>
          </cell>
          <cell r="E340" t="str">
            <v>OSM</v>
          </cell>
          <cell r="F340">
            <v>16</v>
          </cell>
          <cell r="G340" t="str">
            <v>BG</v>
          </cell>
        </row>
        <row r="341">
          <cell r="A341">
            <v>341</v>
          </cell>
          <cell r="B341" t="str">
            <v>MEZIANE</v>
          </cell>
          <cell r="C341" t="str">
            <v>AMINE</v>
          </cell>
          <cell r="D341" t="str">
            <v>07.08.05</v>
          </cell>
          <cell r="E341" t="str">
            <v>OSM</v>
          </cell>
          <cell r="F341">
            <v>16</v>
          </cell>
          <cell r="G341" t="str">
            <v>BG</v>
          </cell>
        </row>
        <row r="342">
          <cell r="A342">
            <v>342</v>
          </cell>
          <cell r="B342" t="str">
            <v>TAZEROUT</v>
          </cell>
          <cell r="C342" t="str">
            <v>ISLAM</v>
          </cell>
          <cell r="D342" t="str">
            <v>17.01.04</v>
          </cell>
          <cell r="E342" t="str">
            <v>SMS</v>
          </cell>
          <cell r="F342">
            <v>16</v>
          </cell>
          <cell r="G342" t="str">
            <v>BG</v>
          </cell>
        </row>
        <row r="343">
          <cell r="A343">
            <v>343</v>
          </cell>
          <cell r="B343" t="str">
            <v>YAHA</v>
          </cell>
          <cell r="C343" t="str">
            <v>ABDELHADI</v>
          </cell>
          <cell r="D343" t="str">
            <v>10.12.05</v>
          </cell>
          <cell r="E343" t="str">
            <v>SMS</v>
          </cell>
          <cell r="F343">
            <v>16</v>
          </cell>
          <cell r="G343" t="str">
            <v>BG</v>
          </cell>
        </row>
        <row r="344">
          <cell r="A344">
            <v>344</v>
          </cell>
          <cell r="B344" t="str">
            <v>BENNEDDINE</v>
          </cell>
          <cell r="C344" t="str">
            <v>IMADEDDINE</v>
          </cell>
          <cell r="D344" t="str">
            <v>09.03.04</v>
          </cell>
          <cell r="E344" t="str">
            <v>UFAH</v>
          </cell>
          <cell r="F344">
            <v>16</v>
          </cell>
          <cell r="G344" t="str">
            <v>BG</v>
          </cell>
        </row>
        <row r="345">
          <cell r="A345">
            <v>345</v>
          </cell>
          <cell r="B345" t="str">
            <v>MESSOUADI</v>
          </cell>
          <cell r="C345" t="str">
            <v>MOUNIR</v>
          </cell>
          <cell r="D345" t="str">
            <v>28.12.04</v>
          </cell>
          <cell r="E345" t="str">
            <v>UFAH</v>
          </cell>
          <cell r="F345">
            <v>16</v>
          </cell>
          <cell r="G345" t="str">
            <v>BG</v>
          </cell>
        </row>
        <row r="346">
          <cell r="A346">
            <v>346</v>
          </cell>
          <cell r="B346" t="str">
            <v>OUABBAS</v>
          </cell>
          <cell r="C346" t="str">
            <v>ABBAS</v>
          </cell>
          <cell r="D346" t="str">
            <v>05.10.04</v>
          </cell>
          <cell r="E346" t="str">
            <v>UFAH</v>
          </cell>
          <cell r="F346">
            <v>16</v>
          </cell>
          <cell r="G346" t="str">
            <v>BG</v>
          </cell>
        </row>
        <row r="347">
          <cell r="A347">
            <v>347</v>
          </cell>
          <cell r="B347" t="str">
            <v>BOUGUENOUS</v>
          </cell>
          <cell r="C347" t="str">
            <v>FARES</v>
          </cell>
          <cell r="D347" t="str">
            <v>29.06.05</v>
          </cell>
          <cell r="E347" t="str">
            <v>UFAH</v>
          </cell>
          <cell r="F347">
            <v>16</v>
          </cell>
          <cell r="G347" t="str">
            <v>BG</v>
          </cell>
        </row>
        <row r="348">
          <cell r="A348">
            <v>348</v>
          </cell>
          <cell r="B348" t="str">
            <v>MAHGOUNE</v>
          </cell>
          <cell r="C348" t="str">
            <v>MED RACIM</v>
          </cell>
          <cell r="D348" t="str">
            <v>30.12.05</v>
          </cell>
          <cell r="E348" t="str">
            <v>USN</v>
          </cell>
          <cell r="F348">
            <v>16</v>
          </cell>
          <cell r="G348" t="str">
            <v>BG</v>
          </cell>
        </row>
        <row r="349">
          <cell r="A349">
            <v>349</v>
          </cell>
          <cell r="B349" t="str">
            <v>KSOURI</v>
          </cell>
          <cell r="C349" t="str">
            <v>CHEMSEDDINE</v>
          </cell>
          <cell r="D349" t="str">
            <v>21.02.05</v>
          </cell>
          <cell r="E349" t="str">
            <v>WBR</v>
          </cell>
          <cell r="F349">
            <v>16</v>
          </cell>
          <cell r="G349" t="str">
            <v>BG</v>
          </cell>
        </row>
        <row r="350">
          <cell r="A350">
            <v>350</v>
          </cell>
          <cell r="B350" t="str">
            <v>TAZAIRT</v>
          </cell>
          <cell r="C350" t="str">
            <v>ZAKARIA</v>
          </cell>
          <cell r="D350" t="str">
            <v>23.06.04</v>
          </cell>
          <cell r="E350" t="str">
            <v>WBR</v>
          </cell>
          <cell r="F350">
            <v>16</v>
          </cell>
          <cell r="G350" t="str">
            <v>BG</v>
          </cell>
        </row>
        <row r="351">
          <cell r="A351">
            <v>351</v>
          </cell>
          <cell r="B351" t="str">
            <v>BENA</v>
          </cell>
          <cell r="C351" t="str">
            <v>LOUNIS</v>
          </cell>
          <cell r="D351" t="str">
            <v>26.06.05</v>
          </cell>
          <cell r="E351" t="str">
            <v>NRBS</v>
          </cell>
          <cell r="F351">
            <v>16</v>
          </cell>
          <cell r="G351" t="str">
            <v>BG</v>
          </cell>
        </row>
        <row r="352">
          <cell r="A352">
            <v>352</v>
          </cell>
          <cell r="B352" t="str">
            <v>ZEGHNOUNE</v>
          </cell>
          <cell r="C352" t="str">
            <v>MEHDI</v>
          </cell>
          <cell r="D352" t="str">
            <v>22.06.05</v>
          </cell>
          <cell r="E352" t="str">
            <v>NRBS</v>
          </cell>
          <cell r="F352">
            <v>16</v>
          </cell>
          <cell r="G352" t="str">
            <v>BG</v>
          </cell>
        </row>
        <row r="353">
          <cell r="A353">
            <v>353</v>
          </cell>
          <cell r="B353" t="str">
            <v>HARBI</v>
          </cell>
          <cell r="C353" t="str">
            <v>HASSEN</v>
          </cell>
          <cell r="D353" t="str">
            <v>02.12.04</v>
          </cell>
          <cell r="E353" t="str">
            <v>NRBS</v>
          </cell>
          <cell r="F353">
            <v>16</v>
          </cell>
          <cell r="G353" t="str">
            <v>BG</v>
          </cell>
        </row>
        <row r="354">
          <cell r="A354">
            <v>354</v>
          </cell>
          <cell r="B354" t="str">
            <v>BOURAHLA</v>
          </cell>
          <cell r="C354" t="str">
            <v>ZAKARIA</v>
          </cell>
          <cell r="D354" t="str">
            <v>26.02.05</v>
          </cell>
          <cell r="E354" t="str">
            <v>NRBS</v>
          </cell>
          <cell r="F354">
            <v>16</v>
          </cell>
          <cell r="G354" t="str">
            <v>BG</v>
          </cell>
        </row>
        <row r="355">
          <cell r="A355">
            <v>355</v>
          </cell>
          <cell r="B355" t="str">
            <v>BOURAHLA</v>
          </cell>
          <cell r="C355" t="str">
            <v>MED ANIS</v>
          </cell>
          <cell r="D355" t="str">
            <v>19.02.04</v>
          </cell>
          <cell r="E355" t="str">
            <v>NRBS</v>
          </cell>
          <cell r="F355">
            <v>16</v>
          </cell>
          <cell r="G355" t="str">
            <v>BG</v>
          </cell>
        </row>
        <row r="356">
          <cell r="A356">
            <v>356</v>
          </cell>
          <cell r="B356" t="str">
            <v>MENAOUIL</v>
          </cell>
          <cell r="C356" t="str">
            <v>YACINE</v>
          </cell>
          <cell r="D356" t="str">
            <v>24.10.04</v>
          </cell>
          <cell r="E356" t="str">
            <v>JMHD</v>
          </cell>
        </row>
        <row r="357">
          <cell r="A357">
            <v>357</v>
          </cell>
          <cell r="B357" t="str">
            <v xml:space="preserve">HAMDANI  </v>
          </cell>
          <cell r="C357" t="str">
            <v>ABDELHAMID</v>
          </cell>
          <cell r="D357" t="str">
            <v>25.07.05</v>
          </cell>
          <cell r="E357" t="str">
            <v>ASSN</v>
          </cell>
          <cell r="F357">
            <v>16</v>
          </cell>
          <cell r="G357" t="str">
            <v>EG</v>
          </cell>
        </row>
      </sheetData>
      <sheetData sheetId="4" refreshError="1">
        <row r="1">
          <cell r="A1" t="str">
            <v xml:space="preserve"> 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\</v>
          </cell>
          <cell r="C2" t="str">
            <v>\</v>
          </cell>
          <cell r="D2" t="str">
            <v>\</v>
          </cell>
          <cell r="E2" t="str">
            <v>\</v>
          </cell>
          <cell r="F2" t="str">
            <v>\</v>
          </cell>
          <cell r="G2" t="str">
            <v>\</v>
          </cell>
        </row>
        <row r="3">
          <cell r="A3">
            <v>1</v>
          </cell>
          <cell r="B3" t="str">
            <v>AGUENINI</v>
          </cell>
          <cell r="C3" t="str">
            <v>KHADIDJA AMANE</v>
          </cell>
          <cell r="D3" t="str">
            <v>22.11.03</v>
          </cell>
          <cell r="E3" t="str">
            <v>ASSN</v>
          </cell>
          <cell r="F3">
            <v>16</v>
          </cell>
          <cell r="G3" t="str">
            <v>MF</v>
          </cell>
        </row>
        <row r="4">
          <cell r="A4">
            <v>2</v>
          </cell>
          <cell r="B4" t="str">
            <v>BOUCETTA</v>
          </cell>
          <cell r="C4" t="str">
            <v>NARIMANE</v>
          </cell>
          <cell r="D4" t="str">
            <v>22.06.02</v>
          </cell>
          <cell r="E4" t="str">
            <v>ASSN</v>
          </cell>
          <cell r="F4">
            <v>16</v>
          </cell>
          <cell r="G4" t="str">
            <v>MF</v>
          </cell>
        </row>
        <row r="5">
          <cell r="A5">
            <v>3</v>
          </cell>
          <cell r="B5" t="str">
            <v>BOUDER</v>
          </cell>
          <cell r="C5" t="str">
            <v>YOUSRA</v>
          </cell>
          <cell r="D5" t="str">
            <v>14.10.03</v>
          </cell>
          <cell r="E5" t="str">
            <v>ASSN</v>
          </cell>
          <cell r="F5">
            <v>16</v>
          </cell>
          <cell r="G5" t="str">
            <v>MF</v>
          </cell>
        </row>
        <row r="6">
          <cell r="A6">
            <v>4</v>
          </cell>
          <cell r="B6" t="str">
            <v>BOUZIANI</v>
          </cell>
          <cell r="C6" t="str">
            <v>MANEL</v>
          </cell>
          <cell r="D6" t="str">
            <v>04.05.03</v>
          </cell>
          <cell r="E6" t="str">
            <v>ASSN</v>
          </cell>
          <cell r="F6">
            <v>16</v>
          </cell>
          <cell r="G6" t="str">
            <v>MF</v>
          </cell>
        </row>
        <row r="7">
          <cell r="A7">
            <v>5</v>
          </cell>
          <cell r="B7" t="str">
            <v>HALFAOUI</v>
          </cell>
          <cell r="C7" t="str">
            <v>LYNA</v>
          </cell>
          <cell r="D7" t="str">
            <v>20.04.03</v>
          </cell>
          <cell r="E7" t="str">
            <v>ASSN</v>
          </cell>
          <cell r="F7">
            <v>16</v>
          </cell>
          <cell r="G7" t="str">
            <v>MF</v>
          </cell>
        </row>
        <row r="8">
          <cell r="A8">
            <v>6</v>
          </cell>
          <cell r="B8" t="str">
            <v>KHAINE</v>
          </cell>
          <cell r="C8" t="str">
            <v>MERIEM WISSAL</v>
          </cell>
          <cell r="D8" t="str">
            <v>10.05.03</v>
          </cell>
          <cell r="E8" t="str">
            <v>ASSN</v>
          </cell>
          <cell r="F8">
            <v>16</v>
          </cell>
          <cell r="G8" t="str">
            <v>MF</v>
          </cell>
        </row>
        <row r="9">
          <cell r="A9">
            <v>7</v>
          </cell>
          <cell r="B9" t="str">
            <v>AISSAOUI</v>
          </cell>
          <cell r="C9" t="str">
            <v>MANEL DOUNIA</v>
          </cell>
          <cell r="D9" t="str">
            <v>13.03.03</v>
          </cell>
          <cell r="E9" t="str">
            <v>GSP</v>
          </cell>
          <cell r="F9">
            <v>16</v>
          </cell>
          <cell r="G9" t="str">
            <v>MF</v>
          </cell>
        </row>
        <row r="10">
          <cell r="A10">
            <v>8</v>
          </cell>
          <cell r="B10" t="str">
            <v>AIT MESSAOUDENE</v>
          </cell>
          <cell r="C10" t="str">
            <v>MERIAMA</v>
          </cell>
          <cell r="D10" t="str">
            <v>03.09.02</v>
          </cell>
          <cell r="E10" t="str">
            <v>GSP</v>
          </cell>
          <cell r="F10">
            <v>16</v>
          </cell>
          <cell r="G10" t="str">
            <v>MF</v>
          </cell>
        </row>
        <row r="11">
          <cell r="A11">
            <v>9</v>
          </cell>
          <cell r="B11" t="str">
            <v>BELAIFA</v>
          </cell>
          <cell r="C11" t="str">
            <v>FARIDA FERDAOUS</v>
          </cell>
          <cell r="D11" t="str">
            <v>12.02.02</v>
          </cell>
          <cell r="E11" t="str">
            <v>GSP</v>
          </cell>
          <cell r="F11">
            <v>16</v>
          </cell>
          <cell r="G11" t="str">
            <v>MF</v>
          </cell>
        </row>
        <row r="12">
          <cell r="A12">
            <v>10</v>
          </cell>
          <cell r="B12" t="str">
            <v>BOUGUETOUF</v>
          </cell>
          <cell r="C12" t="str">
            <v>GHOFRANE</v>
          </cell>
          <cell r="D12" t="str">
            <v>14.06.03</v>
          </cell>
          <cell r="E12" t="str">
            <v>GSP</v>
          </cell>
          <cell r="F12">
            <v>16</v>
          </cell>
          <cell r="G12" t="str">
            <v>MF</v>
          </cell>
        </row>
        <row r="13">
          <cell r="A13">
            <v>11</v>
          </cell>
          <cell r="B13" t="str">
            <v>BOUKARRAS</v>
          </cell>
          <cell r="C13" t="str">
            <v>SABAH</v>
          </cell>
          <cell r="D13" t="str">
            <v>12.12.03</v>
          </cell>
          <cell r="E13" t="str">
            <v>GSP</v>
          </cell>
          <cell r="F13">
            <v>16</v>
          </cell>
          <cell r="G13" t="str">
            <v>MF</v>
          </cell>
        </row>
        <row r="14">
          <cell r="A14">
            <v>12</v>
          </cell>
          <cell r="B14" t="str">
            <v>BOULOUHA</v>
          </cell>
          <cell r="C14" t="str">
            <v>RYMA MANEL</v>
          </cell>
          <cell r="D14" t="str">
            <v>29.10.02</v>
          </cell>
          <cell r="E14" t="str">
            <v>GSP</v>
          </cell>
          <cell r="F14">
            <v>16</v>
          </cell>
          <cell r="G14" t="str">
            <v>MF</v>
          </cell>
        </row>
        <row r="15">
          <cell r="A15">
            <v>13</v>
          </cell>
          <cell r="B15" t="str">
            <v>GUEDDAR</v>
          </cell>
          <cell r="C15" t="str">
            <v>CHERAZADE</v>
          </cell>
          <cell r="D15" t="str">
            <v>05.10.03</v>
          </cell>
          <cell r="E15" t="str">
            <v>GSP</v>
          </cell>
          <cell r="F15">
            <v>16</v>
          </cell>
          <cell r="G15" t="str">
            <v>MF</v>
          </cell>
        </row>
        <row r="16">
          <cell r="A16">
            <v>14</v>
          </cell>
          <cell r="B16" t="str">
            <v>GUELLAI</v>
          </cell>
          <cell r="C16" t="str">
            <v>MELLINA LILAS</v>
          </cell>
          <cell r="D16" t="str">
            <v>25.10.03</v>
          </cell>
          <cell r="E16" t="str">
            <v>GSP</v>
          </cell>
          <cell r="F16">
            <v>16</v>
          </cell>
          <cell r="G16" t="str">
            <v>MF</v>
          </cell>
        </row>
        <row r="17">
          <cell r="A17">
            <v>15</v>
          </cell>
          <cell r="B17" t="str">
            <v>HAMMOUI</v>
          </cell>
          <cell r="C17" t="str">
            <v>MARYA</v>
          </cell>
          <cell r="D17" t="str">
            <v>16.08.02</v>
          </cell>
          <cell r="E17" t="str">
            <v>GSP</v>
          </cell>
          <cell r="F17">
            <v>16</v>
          </cell>
          <cell r="G17" t="str">
            <v>MF</v>
          </cell>
        </row>
        <row r="18">
          <cell r="A18">
            <v>16</v>
          </cell>
          <cell r="B18" t="str">
            <v>MEBARKIA</v>
          </cell>
          <cell r="C18" t="str">
            <v>NARIMENE</v>
          </cell>
          <cell r="D18" t="str">
            <v>07.02.03</v>
          </cell>
          <cell r="E18" t="str">
            <v>GSP</v>
          </cell>
          <cell r="F18">
            <v>16</v>
          </cell>
          <cell r="G18" t="str">
            <v>MF</v>
          </cell>
        </row>
        <row r="19">
          <cell r="A19">
            <v>17</v>
          </cell>
          <cell r="B19" t="str">
            <v>MELLAL</v>
          </cell>
          <cell r="C19" t="str">
            <v>SABRINA NISMA</v>
          </cell>
          <cell r="D19" t="str">
            <v>10.05.02</v>
          </cell>
          <cell r="E19" t="str">
            <v>GSP</v>
          </cell>
          <cell r="F19">
            <v>16</v>
          </cell>
          <cell r="G19" t="str">
            <v>MF</v>
          </cell>
        </row>
        <row r="20">
          <cell r="A20">
            <v>18</v>
          </cell>
          <cell r="B20" t="str">
            <v>RABIA</v>
          </cell>
          <cell r="C20" t="str">
            <v>LYSA IFSAN</v>
          </cell>
          <cell r="D20" t="str">
            <v>26.09.02</v>
          </cell>
          <cell r="E20" t="str">
            <v>GSP</v>
          </cell>
          <cell r="F20">
            <v>16</v>
          </cell>
          <cell r="G20" t="str">
            <v>MF</v>
          </cell>
        </row>
        <row r="21">
          <cell r="A21">
            <v>19</v>
          </cell>
          <cell r="B21" t="str">
            <v>BENBRAHIM</v>
          </cell>
          <cell r="C21" t="str">
            <v>AMIRA</v>
          </cell>
          <cell r="D21" t="str">
            <v>25.01.03</v>
          </cell>
          <cell r="E21" t="str">
            <v>NRD</v>
          </cell>
          <cell r="F21">
            <v>16</v>
          </cell>
          <cell r="G21" t="str">
            <v>MF</v>
          </cell>
        </row>
        <row r="22">
          <cell r="A22">
            <v>20</v>
          </cell>
          <cell r="B22" t="str">
            <v>BENELHADJ</v>
          </cell>
          <cell r="C22" t="str">
            <v>BOUTAINA</v>
          </cell>
          <cell r="D22" t="str">
            <v>09.10.03</v>
          </cell>
          <cell r="E22" t="str">
            <v>NRD</v>
          </cell>
          <cell r="F22">
            <v>16</v>
          </cell>
          <cell r="G22" t="str">
            <v>MF</v>
          </cell>
        </row>
        <row r="23">
          <cell r="A23">
            <v>21</v>
          </cell>
          <cell r="B23" t="str">
            <v>CHELHA</v>
          </cell>
          <cell r="C23" t="str">
            <v>MANEL</v>
          </cell>
          <cell r="D23" t="str">
            <v>03.02.03</v>
          </cell>
          <cell r="E23" t="str">
            <v>NRD</v>
          </cell>
          <cell r="F23">
            <v>16</v>
          </cell>
          <cell r="G23" t="str">
            <v>MF</v>
          </cell>
        </row>
        <row r="24">
          <cell r="A24">
            <v>22</v>
          </cell>
          <cell r="B24" t="str">
            <v>FELLAH</v>
          </cell>
          <cell r="C24" t="str">
            <v>HANA</v>
          </cell>
          <cell r="D24" t="str">
            <v>02.05.03</v>
          </cell>
          <cell r="E24" t="str">
            <v>NRD</v>
          </cell>
          <cell r="F24">
            <v>16</v>
          </cell>
          <cell r="G24" t="str">
            <v>MF</v>
          </cell>
        </row>
        <row r="25">
          <cell r="A25">
            <v>23</v>
          </cell>
          <cell r="B25" t="str">
            <v>GAMOUDA</v>
          </cell>
          <cell r="C25" t="str">
            <v>SORAYA</v>
          </cell>
          <cell r="D25" t="str">
            <v>27.02.02</v>
          </cell>
          <cell r="E25" t="str">
            <v>NRD</v>
          </cell>
          <cell r="F25">
            <v>16</v>
          </cell>
          <cell r="G25" t="str">
            <v>MF</v>
          </cell>
        </row>
        <row r="26">
          <cell r="A26">
            <v>24</v>
          </cell>
          <cell r="B26" t="str">
            <v>ZAHAF</v>
          </cell>
          <cell r="C26" t="str">
            <v>SELMA</v>
          </cell>
          <cell r="D26" t="str">
            <v>25.06.03</v>
          </cell>
          <cell r="E26" t="str">
            <v>NRD</v>
          </cell>
          <cell r="F26">
            <v>16</v>
          </cell>
          <cell r="G26" t="str">
            <v>MF</v>
          </cell>
        </row>
        <row r="27">
          <cell r="A27">
            <v>25</v>
          </cell>
          <cell r="B27" t="str">
            <v>KHERFOUCHE</v>
          </cell>
          <cell r="C27" t="str">
            <v>MERIEM</v>
          </cell>
          <cell r="D27" t="str">
            <v>30.09.02</v>
          </cell>
          <cell r="E27" t="str">
            <v>NRDI</v>
          </cell>
          <cell r="F27">
            <v>16</v>
          </cell>
          <cell r="G27" t="str">
            <v>MF</v>
          </cell>
        </row>
        <row r="28">
          <cell r="A28">
            <v>26</v>
          </cell>
          <cell r="B28" t="str">
            <v>BENHOCINE</v>
          </cell>
          <cell r="C28" t="str">
            <v>TORKIA LYNDA</v>
          </cell>
          <cell r="D28" t="str">
            <v>19.10.03</v>
          </cell>
          <cell r="E28" t="str">
            <v>OAB</v>
          </cell>
          <cell r="F28">
            <v>16</v>
          </cell>
          <cell r="G28" t="str">
            <v>MF</v>
          </cell>
        </row>
        <row r="29">
          <cell r="A29">
            <v>27</v>
          </cell>
          <cell r="B29" t="str">
            <v>HAMEL</v>
          </cell>
          <cell r="C29" t="str">
            <v>RAHIL</v>
          </cell>
          <cell r="D29" t="str">
            <v>21.07.02</v>
          </cell>
          <cell r="E29" t="str">
            <v>OAB</v>
          </cell>
          <cell r="F29">
            <v>16</v>
          </cell>
          <cell r="G29" t="str">
            <v>MF</v>
          </cell>
        </row>
        <row r="30">
          <cell r="A30">
            <v>28</v>
          </cell>
          <cell r="B30" t="str">
            <v>HATTOU</v>
          </cell>
          <cell r="C30" t="str">
            <v>CERINE</v>
          </cell>
          <cell r="D30" t="str">
            <v>08.01.02</v>
          </cell>
          <cell r="E30" t="str">
            <v>OAB</v>
          </cell>
          <cell r="F30">
            <v>16</v>
          </cell>
          <cell r="G30" t="str">
            <v>MF</v>
          </cell>
        </row>
        <row r="31">
          <cell r="A31">
            <v>29</v>
          </cell>
          <cell r="B31" t="str">
            <v>KASSEL</v>
          </cell>
          <cell r="C31" t="str">
            <v>TANINA</v>
          </cell>
          <cell r="D31" t="str">
            <v>09.05.03</v>
          </cell>
          <cell r="E31" t="str">
            <v>OAB</v>
          </cell>
          <cell r="F31">
            <v>16</v>
          </cell>
          <cell r="G31" t="str">
            <v>MF</v>
          </cell>
        </row>
        <row r="32">
          <cell r="A32">
            <v>30</v>
          </cell>
          <cell r="B32" t="str">
            <v>LALOUCI</v>
          </cell>
          <cell r="C32" t="str">
            <v>LYNA NACIMA</v>
          </cell>
          <cell r="D32" t="str">
            <v>25.02.03</v>
          </cell>
          <cell r="E32" t="str">
            <v>OAB</v>
          </cell>
          <cell r="F32">
            <v>16</v>
          </cell>
          <cell r="G32" t="str">
            <v>MF</v>
          </cell>
        </row>
        <row r="33">
          <cell r="A33">
            <v>31</v>
          </cell>
          <cell r="B33" t="str">
            <v>BELADIS</v>
          </cell>
          <cell r="C33" t="str">
            <v>CHAHRAZAD</v>
          </cell>
          <cell r="D33" t="str">
            <v>12.02.03</v>
          </cell>
          <cell r="E33" t="str">
            <v>OFAC</v>
          </cell>
          <cell r="F33">
            <v>16</v>
          </cell>
          <cell r="G33" t="str">
            <v>MF</v>
          </cell>
        </row>
        <row r="34">
          <cell r="A34">
            <v>32</v>
          </cell>
          <cell r="B34" t="str">
            <v>BENYELLES</v>
          </cell>
          <cell r="C34" t="str">
            <v>NADJIA</v>
          </cell>
          <cell r="D34" t="str">
            <v>21.12.03</v>
          </cell>
          <cell r="E34" t="str">
            <v>OFAC</v>
          </cell>
          <cell r="F34">
            <v>16</v>
          </cell>
          <cell r="G34" t="str">
            <v>MF</v>
          </cell>
        </row>
        <row r="35">
          <cell r="A35">
            <v>33</v>
          </cell>
          <cell r="B35" t="str">
            <v>BOUTADJINE</v>
          </cell>
          <cell r="C35" t="str">
            <v>RAFEH</v>
          </cell>
          <cell r="D35" t="str">
            <v>01.01.02</v>
          </cell>
          <cell r="E35" t="str">
            <v>OFAC</v>
          </cell>
          <cell r="F35">
            <v>16</v>
          </cell>
          <cell r="G35" t="str">
            <v>MF</v>
          </cell>
        </row>
        <row r="36">
          <cell r="A36">
            <v>34</v>
          </cell>
          <cell r="B36" t="str">
            <v>CHORFI</v>
          </cell>
          <cell r="C36" t="str">
            <v>RANIA LAMIS</v>
          </cell>
          <cell r="D36" t="str">
            <v>01.01.03</v>
          </cell>
          <cell r="E36" t="str">
            <v>OFAC</v>
          </cell>
          <cell r="F36">
            <v>16</v>
          </cell>
          <cell r="G36" t="str">
            <v>MF</v>
          </cell>
        </row>
        <row r="37">
          <cell r="A37">
            <v>35</v>
          </cell>
          <cell r="B37" t="str">
            <v>GOMRI</v>
          </cell>
          <cell r="C37" t="str">
            <v>KAOUTHER</v>
          </cell>
          <cell r="D37" t="str">
            <v>11.04.02</v>
          </cell>
          <cell r="E37" t="str">
            <v>OFAC</v>
          </cell>
          <cell r="F37">
            <v>16</v>
          </cell>
          <cell r="G37" t="str">
            <v>MF</v>
          </cell>
        </row>
        <row r="38">
          <cell r="A38">
            <v>36</v>
          </cell>
          <cell r="B38" t="str">
            <v>REBIAI</v>
          </cell>
          <cell r="C38" t="str">
            <v>LINA</v>
          </cell>
          <cell r="D38" t="str">
            <v>03.04.03</v>
          </cell>
          <cell r="E38" t="str">
            <v>OFAC</v>
          </cell>
          <cell r="F38">
            <v>16</v>
          </cell>
          <cell r="G38" t="str">
            <v>MF</v>
          </cell>
        </row>
        <row r="39">
          <cell r="A39">
            <v>37</v>
          </cell>
          <cell r="B39" t="str">
            <v>TADJINE</v>
          </cell>
          <cell r="C39" t="str">
            <v>IKARAM FATMA ZOHRA</v>
          </cell>
          <cell r="D39" t="str">
            <v>11.08.02</v>
          </cell>
          <cell r="E39" t="str">
            <v>OFAC</v>
          </cell>
          <cell r="F39">
            <v>16</v>
          </cell>
          <cell r="G39" t="str">
            <v>MF</v>
          </cell>
        </row>
        <row r="40">
          <cell r="A40">
            <v>38</v>
          </cell>
          <cell r="B40" t="str">
            <v>ZIDANE</v>
          </cell>
          <cell r="C40" t="str">
            <v>MAROUA</v>
          </cell>
          <cell r="D40" t="str">
            <v>02.10.02</v>
          </cell>
          <cell r="E40" t="str">
            <v>OFAC</v>
          </cell>
          <cell r="F40">
            <v>16</v>
          </cell>
          <cell r="G40" t="str">
            <v>MF</v>
          </cell>
        </row>
        <row r="41">
          <cell r="A41">
            <v>39</v>
          </cell>
          <cell r="B41" t="str">
            <v>IDJER</v>
          </cell>
          <cell r="C41" t="str">
            <v>BOUCHRA</v>
          </cell>
          <cell r="D41" t="str">
            <v>11.08.03</v>
          </cell>
          <cell r="E41" t="str">
            <v>OCA</v>
          </cell>
          <cell r="F41">
            <v>16</v>
          </cell>
          <cell r="G41" t="str">
            <v>MF</v>
          </cell>
        </row>
        <row r="42">
          <cell r="A42">
            <v>40</v>
          </cell>
          <cell r="B42" t="str">
            <v>ABDOUN</v>
          </cell>
          <cell r="C42" t="str">
            <v>SELMA</v>
          </cell>
          <cell r="D42" t="str">
            <v>17.09.03</v>
          </cell>
          <cell r="E42" t="str">
            <v>CRC</v>
          </cell>
          <cell r="F42">
            <v>16</v>
          </cell>
          <cell r="G42" t="str">
            <v>MF</v>
          </cell>
        </row>
        <row r="43">
          <cell r="A43">
            <v>41</v>
          </cell>
          <cell r="B43" t="str">
            <v>BOUCHARIF</v>
          </cell>
          <cell r="C43" t="str">
            <v>FERYEL</v>
          </cell>
          <cell r="D43" t="str">
            <v>13.09.03</v>
          </cell>
          <cell r="E43" t="str">
            <v>CRC</v>
          </cell>
          <cell r="F43">
            <v>16</v>
          </cell>
          <cell r="G43" t="str">
            <v>MF</v>
          </cell>
        </row>
        <row r="44">
          <cell r="A44">
            <v>42</v>
          </cell>
          <cell r="B44" t="str">
            <v>CHEKOUAL</v>
          </cell>
          <cell r="C44" t="str">
            <v>GHIZLENE</v>
          </cell>
          <cell r="D44" t="str">
            <v>14.10.02</v>
          </cell>
          <cell r="E44" t="str">
            <v>CRC</v>
          </cell>
          <cell r="F44">
            <v>16</v>
          </cell>
          <cell r="G44" t="str">
            <v>MF</v>
          </cell>
        </row>
        <row r="45">
          <cell r="A45">
            <v>43</v>
          </cell>
          <cell r="B45" t="str">
            <v>CHOUIK</v>
          </cell>
          <cell r="C45" t="str">
            <v xml:space="preserve">NADA-RIHA       </v>
          </cell>
          <cell r="D45" t="str">
            <v>19.05.02</v>
          </cell>
          <cell r="E45" t="str">
            <v>CRC</v>
          </cell>
          <cell r="F45">
            <v>16</v>
          </cell>
          <cell r="G45" t="str">
            <v>MF</v>
          </cell>
        </row>
        <row r="46">
          <cell r="A46">
            <v>44</v>
          </cell>
          <cell r="B46" t="str">
            <v>DJAOUI</v>
          </cell>
          <cell r="C46" t="str">
            <v>FERDOUS</v>
          </cell>
          <cell r="D46" t="str">
            <v>09.06.03</v>
          </cell>
          <cell r="E46" t="str">
            <v>CRC</v>
          </cell>
          <cell r="F46">
            <v>16</v>
          </cell>
          <cell r="G46" t="str">
            <v>MF</v>
          </cell>
        </row>
        <row r="47">
          <cell r="A47">
            <v>45</v>
          </cell>
          <cell r="B47" t="str">
            <v>GASMI</v>
          </cell>
          <cell r="C47" t="str">
            <v>FAIZA</v>
          </cell>
          <cell r="D47" t="str">
            <v>04.05.03</v>
          </cell>
          <cell r="E47" t="str">
            <v>CRC</v>
          </cell>
          <cell r="F47">
            <v>16</v>
          </cell>
          <cell r="G47" t="str">
            <v>MF</v>
          </cell>
        </row>
        <row r="48">
          <cell r="A48">
            <v>46</v>
          </cell>
          <cell r="B48" t="str">
            <v>KABBOUR</v>
          </cell>
          <cell r="C48" t="str">
            <v>MARWA</v>
          </cell>
          <cell r="D48" t="str">
            <v>17.03.02</v>
          </cell>
          <cell r="E48" t="str">
            <v>CRC</v>
          </cell>
          <cell r="F48">
            <v>16</v>
          </cell>
          <cell r="G48" t="str">
            <v>MF</v>
          </cell>
        </row>
        <row r="49">
          <cell r="A49">
            <v>47</v>
          </cell>
          <cell r="B49" t="str">
            <v>KHELLAF</v>
          </cell>
          <cell r="C49" t="str">
            <v>YASMINE</v>
          </cell>
          <cell r="D49" t="str">
            <v>30.11.03</v>
          </cell>
          <cell r="E49" t="str">
            <v>CRC</v>
          </cell>
          <cell r="F49">
            <v>16</v>
          </cell>
          <cell r="G49" t="str">
            <v>MF</v>
          </cell>
        </row>
        <row r="50">
          <cell r="A50">
            <v>48</v>
          </cell>
          <cell r="B50" t="str">
            <v>MEHENI</v>
          </cell>
          <cell r="C50" t="str">
            <v>MAYA</v>
          </cell>
          <cell r="D50" t="str">
            <v xml:space="preserve">15.03.02           </v>
          </cell>
          <cell r="E50" t="str">
            <v>CRC</v>
          </cell>
          <cell r="F50">
            <v>16</v>
          </cell>
          <cell r="G50" t="str">
            <v>MF</v>
          </cell>
        </row>
        <row r="51">
          <cell r="A51">
            <v>49</v>
          </cell>
          <cell r="B51" t="str">
            <v>MOUSSAOUI</v>
          </cell>
          <cell r="C51" t="str">
            <v>TIZIRI</v>
          </cell>
          <cell r="D51" t="str">
            <v>22.11.02</v>
          </cell>
          <cell r="E51" t="str">
            <v>CRC</v>
          </cell>
          <cell r="F51">
            <v>16</v>
          </cell>
          <cell r="G51" t="str">
            <v>MF</v>
          </cell>
        </row>
        <row r="52">
          <cell r="A52">
            <v>50</v>
          </cell>
          <cell r="B52" t="str">
            <v>SAOUDI</v>
          </cell>
          <cell r="C52" t="str">
            <v>CERINE</v>
          </cell>
          <cell r="D52" t="str">
            <v>19.05.03</v>
          </cell>
          <cell r="E52" t="str">
            <v>CRC</v>
          </cell>
          <cell r="F52">
            <v>16</v>
          </cell>
          <cell r="G52" t="str">
            <v>MF</v>
          </cell>
        </row>
        <row r="53">
          <cell r="A53">
            <v>51</v>
          </cell>
          <cell r="B53" t="str">
            <v>BENABDELOUAHAB</v>
          </cell>
          <cell r="C53" t="str">
            <v>NAWEL</v>
          </cell>
          <cell r="D53" t="str">
            <v>01.01.03</v>
          </cell>
          <cell r="E53" t="str">
            <v>DRBS</v>
          </cell>
          <cell r="F53">
            <v>16</v>
          </cell>
          <cell r="G53" t="str">
            <v>MF</v>
          </cell>
        </row>
        <row r="54">
          <cell r="A54">
            <v>52</v>
          </cell>
          <cell r="B54" t="str">
            <v>CHEKRANE</v>
          </cell>
          <cell r="C54" t="str">
            <v>ILHEM</v>
          </cell>
          <cell r="D54">
            <v>2002</v>
          </cell>
          <cell r="E54" t="str">
            <v>DRBS</v>
          </cell>
          <cell r="F54">
            <v>16</v>
          </cell>
          <cell r="G54" t="str">
            <v>MF</v>
          </cell>
        </row>
        <row r="55">
          <cell r="A55">
            <v>53</v>
          </cell>
          <cell r="B55" t="str">
            <v>KALAI</v>
          </cell>
          <cell r="C55" t="str">
            <v>ZAKIA</v>
          </cell>
          <cell r="D55" t="str">
            <v>13.11.03</v>
          </cell>
          <cell r="E55" t="str">
            <v>DRBS</v>
          </cell>
          <cell r="F55">
            <v>16</v>
          </cell>
          <cell r="G55" t="str">
            <v>MF</v>
          </cell>
        </row>
        <row r="56">
          <cell r="A56">
            <v>54</v>
          </cell>
          <cell r="B56" t="str">
            <v>MERZOUG</v>
          </cell>
          <cell r="C56" t="str">
            <v>NIHED</v>
          </cell>
          <cell r="D56" t="str">
            <v>28.01.03</v>
          </cell>
          <cell r="E56" t="str">
            <v>DRBS</v>
          </cell>
          <cell r="F56">
            <v>16</v>
          </cell>
          <cell r="G56" t="str">
            <v>MF</v>
          </cell>
        </row>
        <row r="57">
          <cell r="A57">
            <v>55</v>
          </cell>
          <cell r="B57" t="str">
            <v>AHMIA</v>
          </cell>
          <cell r="C57" t="str">
            <v>HOUDA</v>
          </cell>
          <cell r="D57" t="str">
            <v>11.02.03</v>
          </cell>
          <cell r="E57" t="str">
            <v>ROC</v>
          </cell>
          <cell r="F57">
            <v>16</v>
          </cell>
          <cell r="G57" t="str">
            <v>MF</v>
          </cell>
        </row>
        <row r="58">
          <cell r="A58">
            <v>56</v>
          </cell>
          <cell r="B58" t="str">
            <v>CRIBINE</v>
          </cell>
          <cell r="C58" t="str">
            <v>INES CHAHINEZ</v>
          </cell>
          <cell r="D58" t="str">
            <v>10.12.03</v>
          </cell>
          <cell r="E58" t="str">
            <v>ROC</v>
          </cell>
          <cell r="F58">
            <v>16</v>
          </cell>
          <cell r="G58" t="str">
            <v>MF</v>
          </cell>
        </row>
        <row r="59">
          <cell r="A59">
            <v>57</v>
          </cell>
          <cell r="B59" t="str">
            <v>MOKHTARI</v>
          </cell>
          <cell r="C59" t="str">
            <v>BOUCHRA</v>
          </cell>
          <cell r="D59" t="str">
            <v>05.08.02</v>
          </cell>
          <cell r="E59" t="str">
            <v>ROC</v>
          </cell>
          <cell r="F59">
            <v>16</v>
          </cell>
          <cell r="G59" t="str">
            <v>MF</v>
          </cell>
        </row>
        <row r="60">
          <cell r="A60">
            <v>58</v>
          </cell>
          <cell r="B60" t="str">
            <v>SIOUDA</v>
          </cell>
          <cell r="C60" t="str">
            <v>HIBA</v>
          </cell>
          <cell r="D60" t="str">
            <v>13.01.02</v>
          </cell>
          <cell r="E60" t="str">
            <v>ROC</v>
          </cell>
          <cell r="F60">
            <v>16</v>
          </cell>
          <cell r="G60" t="str">
            <v>MF</v>
          </cell>
        </row>
        <row r="61">
          <cell r="A61">
            <v>59</v>
          </cell>
          <cell r="B61" t="str">
            <v>TEBBIB</v>
          </cell>
          <cell r="C61" t="str">
            <v>IKRAM</v>
          </cell>
          <cell r="D61" t="str">
            <v>31.12.02</v>
          </cell>
          <cell r="E61" t="str">
            <v>ROC</v>
          </cell>
          <cell r="F61">
            <v>16</v>
          </cell>
          <cell r="G61" t="str">
            <v>MF</v>
          </cell>
        </row>
        <row r="62">
          <cell r="A62">
            <v>60</v>
          </cell>
          <cell r="B62" t="str">
            <v>ABOURA</v>
          </cell>
          <cell r="C62" t="str">
            <v>YASMINE</v>
          </cell>
          <cell r="D62" t="str">
            <v>13.07.02</v>
          </cell>
          <cell r="E62" t="str">
            <v>ACW</v>
          </cell>
          <cell r="F62">
            <v>16</v>
          </cell>
          <cell r="G62" t="str">
            <v>MF</v>
          </cell>
        </row>
        <row r="63">
          <cell r="A63">
            <v>61</v>
          </cell>
          <cell r="B63" t="str">
            <v>ARBADJI</v>
          </cell>
          <cell r="C63" t="str">
            <v>YASMINE</v>
          </cell>
          <cell r="D63" t="str">
            <v>10.12.02</v>
          </cell>
          <cell r="E63" t="str">
            <v>ACW</v>
          </cell>
          <cell r="F63">
            <v>16</v>
          </cell>
          <cell r="G63" t="str">
            <v>MF</v>
          </cell>
        </row>
        <row r="64">
          <cell r="A64">
            <v>62</v>
          </cell>
          <cell r="B64" t="str">
            <v>ALLET</v>
          </cell>
          <cell r="C64" t="str">
            <v>MAROUA</v>
          </cell>
          <cell r="D64" t="str">
            <v>09.07.03</v>
          </cell>
          <cell r="E64" t="str">
            <v>CAMA</v>
          </cell>
          <cell r="F64">
            <v>16</v>
          </cell>
          <cell r="G64" t="str">
            <v>MF</v>
          </cell>
        </row>
        <row r="65">
          <cell r="A65">
            <v>63</v>
          </cell>
          <cell r="B65" t="str">
            <v>BENMESROUK</v>
          </cell>
          <cell r="C65" t="str">
            <v>NOUR</v>
          </cell>
          <cell r="D65" t="str">
            <v>01.10.03</v>
          </cell>
          <cell r="E65" t="str">
            <v>CAMA</v>
          </cell>
          <cell r="F65">
            <v>16</v>
          </cell>
          <cell r="G65" t="str">
            <v>MF</v>
          </cell>
        </row>
        <row r="66">
          <cell r="A66">
            <v>64</v>
          </cell>
          <cell r="B66" t="str">
            <v xml:space="preserve">HAFID </v>
          </cell>
          <cell r="C66" t="str">
            <v>ANAISS YASMINE</v>
          </cell>
          <cell r="D66" t="str">
            <v>24.04.03</v>
          </cell>
          <cell r="E66" t="str">
            <v>CAMA</v>
          </cell>
          <cell r="F66">
            <v>16</v>
          </cell>
          <cell r="G66" t="str">
            <v>MF</v>
          </cell>
        </row>
        <row r="67">
          <cell r="A67">
            <v>65</v>
          </cell>
          <cell r="B67" t="str">
            <v>LATRECH</v>
          </cell>
          <cell r="C67" t="str">
            <v>SERINE</v>
          </cell>
          <cell r="D67" t="str">
            <v>23.06.02</v>
          </cell>
          <cell r="E67" t="str">
            <v>CAMA</v>
          </cell>
          <cell r="F67">
            <v>16</v>
          </cell>
          <cell r="G67" t="str">
            <v>MF</v>
          </cell>
        </row>
        <row r="68">
          <cell r="A68">
            <v>66</v>
          </cell>
          <cell r="B68" t="str">
            <v>AMEUR</v>
          </cell>
          <cell r="C68" t="str">
            <v>CERINE</v>
          </cell>
          <cell r="D68" t="str">
            <v>10.07.02</v>
          </cell>
          <cell r="E68" t="str">
            <v>CNN</v>
          </cell>
          <cell r="F68">
            <v>16</v>
          </cell>
          <cell r="G68" t="str">
            <v>MF</v>
          </cell>
        </row>
        <row r="69">
          <cell r="A69">
            <v>67</v>
          </cell>
          <cell r="B69" t="str">
            <v>BELHADJ</v>
          </cell>
          <cell r="C69" t="str">
            <v>LYNA</v>
          </cell>
          <cell r="D69" t="str">
            <v>21.06.03</v>
          </cell>
          <cell r="E69" t="str">
            <v>CNN</v>
          </cell>
          <cell r="F69">
            <v>16</v>
          </cell>
          <cell r="G69" t="str">
            <v>MF</v>
          </cell>
        </row>
        <row r="70">
          <cell r="A70">
            <v>68</v>
          </cell>
          <cell r="B70" t="str">
            <v>BOUSSAID</v>
          </cell>
          <cell r="C70" t="str">
            <v>DOUNIA CERINE</v>
          </cell>
          <cell r="D70" t="str">
            <v>22.04.03</v>
          </cell>
          <cell r="E70" t="str">
            <v>CNN</v>
          </cell>
          <cell r="F70">
            <v>16</v>
          </cell>
          <cell r="G70" t="str">
            <v>MF</v>
          </cell>
        </row>
        <row r="71">
          <cell r="A71">
            <v>69</v>
          </cell>
          <cell r="B71" t="str">
            <v>BOUSSAID</v>
          </cell>
          <cell r="C71" t="str">
            <v>ASMA IKRAM</v>
          </cell>
          <cell r="D71" t="str">
            <v>06.04.02</v>
          </cell>
          <cell r="E71" t="str">
            <v>CNN</v>
          </cell>
          <cell r="F71">
            <v>16</v>
          </cell>
          <cell r="G71" t="str">
            <v>MF</v>
          </cell>
        </row>
        <row r="72">
          <cell r="A72">
            <v>70</v>
          </cell>
          <cell r="B72" t="str">
            <v>GAMAR</v>
          </cell>
          <cell r="C72" t="str">
            <v>MELISSA</v>
          </cell>
          <cell r="D72" t="str">
            <v>20.07.02</v>
          </cell>
          <cell r="E72" t="str">
            <v>CNN</v>
          </cell>
          <cell r="F72">
            <v>16</v>
          </cell>
          <cell r="G72" t="str">
            <v>MF</v>
          </cell>
        </row>
        <row r="73">
          <cell r="A73">
            <v>71</v>
          </cell>
          <cell r="B73" t="str">
            <v>OUBRAHAM</v>
          </cell>
          <cell r="C73" t="str">
            <v>KAHINA</v>
          </cell>
          <cell r="D73" t="str">
            <v>16.09.02</v>
          </cell>
          <cell r="E73" t="str">
            <v>CNN</v>
          </cell>
          <cell r="F73">
            <v>16</v>
          </cell>
          <cell r="G73" t="str">
            <v>MF</v>
          </cell>
        </row>
        <row r="74">
          <cell r="A74">
            <v>72</v>
          </cell>
          <cell r="B74" t="str">
            <v>SAICHI</v>
          </cell>
          <cell r="C74" t="str">
            <v>AYA</v>
          </cell>
          <cell r="D74" t="str">
            <v>11.06.03</v>
          </cell>
          <cell r="E74" t="str">
            <v>CNN</v>
          </cell>
          <cell r="F74">
            <v>16</v>
          </cell>
          <cell r="G74" t="str">
            <v>MF</v>
          </cell>
        </row>
        <row r="75">
          <cell r="A75">
            <v>73</v>
          </cell>
          <cell r="B75" t="str">
            <v>TELDJA</v>
          </cell>
          <cell r="C75" t="str">
            <v>HIND</v>
          </cell>
          <cell r="D75" t="str">
            <v>29.01.03</v>
          </cell>
          <cell r="E75" t="str">
            <v>CNN</v>
          </cell>
          <cell r="F75">
            <v>16</v>
          </cell>
          <cell r="G75" t="str">
            <v>MF</v>
          </cell>
        </row>
        <row r="76">
          <cell r="A76">
            <v>74</v>
          </cell>
          <cell r="B76" t="str">
            <v>IDIR</v>
          </cell>
          <cell r="C76" t="str">
            <v>LYNA</v>
          </cell>
          <cell r="D76" t="str">
            <v>07.11.03</v>
          </cell>
          <cell r="E76" t="str">
            <v>COB</v>
          </cell>
          <cell r="F76">
            <v>16</v>
          </cell>
          <cell r="G76" t="str">
            <v>MF</v>
          </cell>
        </row>
        <row r="77">
          <cell r="A77">
            <v>75</v>
          </cell>
          <cell r="B77" t="str">
            <v>BELAMIDI</v>
          </cell>
          <cell r="C77" t="str">
            <v>CHAIMA</v>
          </cell>
          <cell r="D77" t="str">
            <v>23.06.03</v>
          </cell>
          <cell r="E77" t="str">
            <v>COH</v>
          </cell>
          <cell r="F77">
            <v>16</v>
          </cell>
          <cell r="G77" t="str">
            <v>MF</v>
          </cell>
        </row>
        <row r="78">
          <cell r="A78">
            <v>76</v>
          </cell>
          <cell r="B78" t="str">
            <v>RAFED</v>
          </cell>
          <cell r="C78" t="str">
            <v>MARIA</v>
          </cell>
          <cell r="D78" t="str">
            <v>01.08.03</v>
          </cell>
          <cell r="E78" t="str">
            <v>COH</v>
          </cell>
          <cell r="F78">
            <v>16</v>
          </cell>
          <cell r="G78" t="str">
            <v>MF</v>
          </cell>
        </row>
        <row r="79">
          <cell r="A79">
            <v>77</v>
          </cell>
          <cell r="B79" t="str">
            <v>BOUSSOUAR</v>
          </cell>
          <cell r="C79" t="str">
            <v>DALIA</v>
          </cell>
          <cell r="D79" t="str">
            <v>08.09.03</v>
          </cell>
          <cell r="E79" t="str">
            <v>CORouiba</v>
          </cell>
          <cell r="F79">
            <v>16</v>
          </cell>
          <cell r="G79" t="str">
            <v>MF</v>
          </cell>
        </row>
        <row r="80">
          <cell r="A80">
            <v>78</v>
          </cell>
          <cell r="B80" t="str">
            <v>HADDOU</v>
          </cell>
          <cell r="C80" t="str">
            <v>KAOUTHER NOURHANE</v>
          </cell>
          <cell r="D80" t="str">
            <v>09.12.03</v>
          </cell>
          <cell r="E80" t="str">
            <v>CRBDB</v>
          </cell>
          <cell r="F80">
            <v>16</v>
          </cell>
          <cell r="G80" t="str">
            <v>MF</v>
          </cell>
        </row>
        <row r="81">
          <cell r="A81">
            <v>79</v>
          </cell>
          <cell r="B81" t="str">
            <v>AYAD</v>
          </cell>
          <cell r="C81" t="str">
            <v>AMIRA</v>
          </cell>
          <cell r="D81">
            <v>2003</v>
          </cell>
          <cell r="E81" t="str">
            <v>JMHD</v>
          </cell>
          <cell r="F81">
            <v>16</v>
          </cell>
          <cell r="G81" t="str">
            <v>MF</v>
          </cell>
        </row>
        <row r="82">
          <cell r="A82">
            <v>80</v>
          </cell>
          <cell r="B82" t="str">
            <v>BENABDI</v>
          </cell>
          <cell r="C82" t="str">
            <v>SERINE</v>
          </cell>
          <cell r="D82" t="str">
            <v>25.10.02</v>
          </cell>
          <cell r="E82" t="str">
            <v>JMHD</v>
          </cell>
          <cell r="F82">
            <v>16</v>
          </cell>
          <cell r="G82" t="str">
            <v>MF</v>
          </cell>
        </row>
        <row r="83">
          <cell r="A83">
            <v>81</v>
          </cell>
          <cell r="B83" t="str">
            <v>BENOUNA</v>
          </cell>
          <cell r="C83" t="str">
            <v>KHOULOUD</v>
          </cell>
          <cell r="D83" t="str">
            <v>18.03.03</v>
          </cell>
          <cell r="E83" t="str">
            <v>JMHD</v>
          </cell>
          <cell r="F83">
            <v>16</v>
          </cell>
          <cell r="G83" t="str">
            <v>MF</v>
          </cell>
        </row>
        <row r="84">
          <cell r="A84">
            <v>82</v>
          </cell>
          <cell r="B84" t="str">
            <v>BENZEROUK</v>
          </cell>
          <cell r="C84" t="str">
            <v>MANEL</v>
          </cell>
          <cell r="D84" t="str">
            <v xml:space="preserve">04.09.03 </v>
          </cell>
          <cell r="E84" t="str">
            <v>JMHD</v>
          </cell>
          <cell r="F84">
            <v>16</v>
          </cell>
          <cell r="G84" t="str">
            <v>MF</v>
          </cell>
        </row>
        <row r="85">
          <cell r="A85">
            <v>83</v>
          </cell>
          <cell r="B85" t="str">
            <v>BOUCHRIT</v>
          </cell>
          <cell r="C85" t="str">
            <v>SARA</v>
          </cell>
          <cell r="D85" t="str">
            <v>08.11.03</v>
          </cell>
          <cell r="E85" t="str">
            <v>JMHD</v>
          </cell>
          <cell r="F85">
            <v>16</v>
          </cell>
          <cell r="G85" t="str">
            <v>MF</v>
          </cell>
        </row>
        <row r="86">
          <cell r="A86">
            <v>84</v>
          </cell>
          <cell r="B86" t="str">
            <v>DRAIFI</v>
          </cell>
          <cell r="C86" t="str">
            <v>NESRINE</v>
          </cell>
          <cell r="D86" t="str">
            <v xml:space="preserve">12.05.03 </v>
          </cell>
          <cell r="E86" t="str">
            <v>JMHD</v>
          </cell>
          <cell r="F86">
            <v>16</v>
          </cell>
          <cell r="G86" t="str">
            <v>MF</v>
          </cell>
        </row>
        <row r="87">
          <cell r="A87">
            <v>85</v>
          </cell>
          <cell r="B87" t="str">
            <v>HAFSI</v>
          </cell>
          <cell r="C87" t="str">
            <v>YASMINE</v>
          </cell>
          <cell r="D87" t="str">
            <v>01.01.03</v>
          </cell>
          <cell r="E87" t="str">
            <v>JMHD</v>
          </cell>
          <cell r="F87">
            <v>16</v>
          </cell>
          <cell r="G87" t="str">
            <v>MF</v>
          </cell>
        </row>
        <row r="88">
          <cell r="A88">
            <v>86</v>
          </cell>
          <cell r="B88" t="str">
            <v>HAMAZ</v>
          </cell>
          <cell r="C88" t="str">
            <v>CIRINE</v>
          </cell>
          <cell r="D88" t="str">
            <v xml:space="preserve">12.05.02 </v>
          </cell>
          <cell r="E88" t="str">
            <v>JMHD</v>
          </cell>
          <cell r="F88">
            <v>16</v>
          </cell>
          <cell r="G88" t="str">
            <v>MF</v>
          </cell>
        </row>
        <row r="89">
          <cell r="A89">
            <v>87</v>
          </cell>
          <cell r="B89" t="str">
            <v>HERMEZ</v>
          </cell>
          <cell r="C89" t="str">
            <v>MARIA  SALMA</v>
          </cell>
          <cell r="D89" t="str">
            <v xml:space="preserve"> 13.08.03 </v>
          </cell>
          <cell r="E89" t="str">
            <v>JMHD</v>
          </cell>
          <cell r="F89">
            <v>16</v>
          </cell>
          <cell r="G89" t="str">
            <v>MF</v>
          </cell>
        </row>
        <row r="90">
          <cell r="A90">
            <v>88</v>
          </cell>
          <cell r="B90" t="str">
            <v xml:space="preserve">ABDELHAFID </v>
          </cell>
          <cell r="C90" t="str">
            <v>KAOUTER</v>
          </cell>
          <cell r="D90" t="str">
            <v>06.07.03</v>
          </cell>
          <cell r="E90" t="str">
            <v>JSMBA</v>
          </cell>
          <cell r="F90">
            <v>16</v>
          </cell>
          <cell r="G90" t="str">
            <v>MF</v>
          </cell>
        </row>
        <row r="91">
          <cell r="A91">
            <v>89</v>
          </cell>
          <cell r="B91" t="str">
            <v>ABDERRAHMANE</v>
          </cell>
          <cell r="C91" t="str">
            <v>FERIEL</v>
          </cell>
          <cell r="D91" t="str">
            <v>31.01.03</v>
          </cell>
          <cell r="E91" t="str">
            <v>JSMBA</v>
          </cell>
          <cell r="F91">
            <v>16</v>
          </cell>
          <cell r="G91" t="str">
            <v>MF</v>
          </cell>
        </row>
        <row r="92">
          <cell r="A92">
            <v>90</v>
          </cell>
          <cell r="B92" t="str">
            <v xml:space="preserve">ALLALI  </v>
          </cell>
          <cell r="C92" t="str">
            <v>ACHOUAK</v>
          </cell>
          <cell r="D92" t="str">
            <v>07.11.03</v>
          </cell>
          <cell r="E92" t="str">
            <v>JSMBA</v>
          </cell>
          <cell r="F92">
            <v>16</v>
          </cell>
          <cell r="G92" t="str">
            <v>MF</v>
          </cell>
        </row>
        <row r="93">
          <cell r="A93">
            <v>101</v>
          </cell>
          <cell r="B93" t="str">
            <v>KADI</v>
          </cell>
          <cell r="C93" t="str">
            <v>LILIA</v>
          </cell>
          <cell r="D93" t="str">
            <v>27.10.03</v>
          </cell>
          <cell r="E93" t="str">
            <v>JSMBA</v>
          </cell>
          <cell r="F93">
            <v>16</v>
          </cell>
          <cell r="G93" t="str">
            <v>MF</v>
          </cell>
        </row>
        <row r="94">
          <cell r="A94">
            <v>102</v>
          </cell>
          <cell r="B94" t="str">
            <v>KELLAI</v>
          </cell>
          <cell r="C94" t="str">
            <v>MELISSA MALAK</v>
          </cell>
          <cell r="D94" t="str">
            <v>24.12.03</v>
          </cell>
          <cell r="E94" t="str">
            <v>JSMBA</v>
          </cell>
          <cell r="F94">
            <v>16</v>
          </cell>
          <cell r="G94" t="str">
            <v>MF</v>
          </cell>
        </row>
        <row r="95">
          <cell r="A95">
            <v>103</v>
          </cell>
          <cell r="B95" t="str">
            <v xml:space="preserve">KHELIFA </v>
          </cell>
          <cell r="C95" t="str">
            <v>LILIA</v>
          </cell>
          <cell r="D95" t="str">
            <v>02.02.02</v>
          </cell>
          <cell r="E95" t="str">
            <v>JSMBA</v>
          </cell>
          <cell r="F95">
            <v>16</v>
          </cell>
          <cell r="G95" t="str">
            <v>MF</v>
          </cell>
        </row>
        <row r="96">
          <cell r="A96">
            <v>104</v>
          </cell>
          <cell r="B96" t="str">
            <v xml:space="preserve">MEKKI  </v>
          </cell>
          <cell r="C96" t="str">
            <v>IKRAM</v>
          </cell>
          <cell r="D96" t="str">
            <v>14.05.02</v>
          </cell>
          <cell r="E96" t="str">
            <v>JSMBA</v>
          </cell>
          <cell r="F96">
            <v>16</v>
          </cell>
          <cell r="G96" t="str">
            <v>MF</v>
          </cell>
        </row>
        <row r="97">
          <cell r="A97">
            <v>105</v>
          </cell>
          <cell r="B97" t="str">
            <v xml:space="preserve">NAIT ABDELAZIZ </v>
          </cell>
          <cell r="C97" t="str">
            <v>ZOUINA  MELLISSA</v>
          </cell>
          <cell r="D97" t="str">
            <v>11.01.02</v>
          </cell>
          <cell r="E97" t="str">
            <v>JSMBA</v>
          </cell>
          <cell r="F97">
            <v>16</v>
          </cell>
          <cell r="G97" t="str">
            <v>MF</v>
          </cell>
        </row>
        <row r="98">
          <cell r="A98">
            <v>106</v>
          </cell>
          <cell r="B98" t="str">
            <v xml:space="preserve">NAMOUS </v>
          </cell>
          <cell r="C98" t="str">
            <v>AYA</v>
          </cell>
          <cell r="D98" t="str">
            <v>03.08.03</v>
          </cell>
          <cell r="E98" t="str">
            <v>JSMBA</v>
          </cell>
          <cell r="F98">
            <v>16</v>
          </cell>
          <cell r="G98" t="str">
            <v>MF</v>
          </cell>
        </row>
        <row r="99">
          <cell r="A99">
            <v>107</v>
          </cell>
          <cell r="B99" t="str">
            <v xml:space="preserve">OUAFI  </v>
          </cell>
          <cell r="C99" t="str">
            <v>MERIEM</v>
          </cell>
          <cell r="D99" t="str">
            <v>18.11.03</v>
          </cell>
          <cell r="E99" t="str">
            <v>JSMBA</v>
          </cell>
          <cell r="F99">
            <v>16</v>
          </cell>
          <cell r="G99" t="str">
            <v>MF</v>
          </cell>
        </row>
        <row r="100">
          <cell r="A100">
            <v>108</v>
          </cell>
          <cell r="B100" t="str">
            <v>OURARI</v>
          </cell>
          <cell r="C100" t="str">
            <v>LYNA</v>
          </cell>
          <cell r="D100" t="str">
            <v>25.09.02</v>
          </cell>
          <cell r="E100" t="str">
            <v>JSMBA</v>
          </cell>
          <cell r="F100">
            <v>16</v>
          </cell>
          <cell r="G100" t="str">
            <v>MF</v>
          </cell>
        </row>
        <row r="101">
          <cell r="A101">
            <v>109</v>
          </cell>
          <cell r="B101" t="str">
            <v>REZIG</v>
          </cell>
          <cell r="C101" t="str">
            <v>DARINA HADIL</v>
          </cell>
          <cell r="D101" t="str">
            <v>27.06.03</v>
          </cell>
          <cell r="E101" t="str">
            <v>JSMBA</v>
          </cell>
          <cell r="F101">
            <v>16</v>
          </cell>
          <cell r="G101" t="str">
            <v>MF</v>
          </cell>
        </row>
        <row r="102">
          <cell r="A102">
            <v>110</v>
          </cell>
          <cell r="B102" t="str">
            <v xml:space="preserve">SAIDI  </v>
          </cell>
          <cell r="C102" t="str">
            <v>HASSIBA LINA</v>
          </cell>
          <cell r="D102" t="str">
            <v>22.01.03</v>
          </cell>
          <cell r="E102" t="str">
            <v>JSMBA</v>
          </cell>
          <cell r="F102">
            <v>16</v>
          </cell>
          <cell r="G102" t="str">
            <v>MF</v>
          </cell>
        </row>
        <row r="103">
          <cell r="A103">
            <v>111</v>
          </cell>
          <cell r="B103" t="str">
            <v xml:space="preserve">SAMEH </v>
          </cell>
          <cell r="C103" t="str">
            <v>CHIRAZ</v>
          </cell>
          <cell r="D103" t="str">
            <v>06.07.02</v>
          </cell>
          <cell r="E103" t="str">
            <v>JSMBA</v>
          </cell>
          <cell r="F103">
            <v>16</v>
          </cell>
          <cell r="G103" t="str">
            <v>MF</v>
          </cell>
        </row>
        <row r="104">
          <cell r="A104">
            <v>112</v>
          </cell>
          <cell r="B104" t="str">
            <v>SEKKAL</v>
          </cell>
          <cell r="C104" t="str">
            <v>LYNA</v>
          </cell>
          <cell r="D104" t="str">
            <v>22.07.02</v>
          </cell>
          <cell r="E104" t="str">
            <v>JSMBA</v>
          </cell>
          <cell r="F104">
            <v>16</v>
          </cell>
          <cell r="G104" t="str">
            <v>MF</v>
          </cell>
        </row>
        <row r="105">
          <cell r="A105">
            <v>113</v>
          </cell>
          <cell r="B105" t="str">
            <v>TEBIB</v>
          </cell>
          <cell r="C105" t="str">
            <v>RACHA</v>
          </cell>
          <cell r="D105" t="str">
            <v>02.11.02</v>
          </cell>
          <cell r="E105" t="str">
            <v>JSMBA</v>
          </cell>
          <cell r="F105">
            <v>16</v>
          </cell>
          <cell r="G105" t="str">
            <v>MF</v>
          </cell>
        </row>
        <row r="106">
          <cell r="A106">
            <v>114</v>
          </cell>
          <cell r="B106" t="str">
            <v xml:space="preserve">TIOUTI </v>
          </cell>
          <cell r="C106" t="str">
            <v>AYA</v>
          </cell>
          <cell r="D106" t="str">
            <v>10.04.03</v>
          </cell>
          <cell r="E106" t="str">
            <v>JSMBA</v>
          </cell>
          <cell r="F106">
            <v>16</v>
          </cell>
          <cell r="G106" t="str">
            <v>MF</v>
          </cell>
        </row>
        <row r="107">
          <cell r="A107">
            <v>115</v>
          </cell>
          <cell r="B107" t="str">
            <v>ZANE</v>
          </cell>
          <cell r="C107" t="str">
            <v>LILIA WAHIBA</v>
          </cell>
          <cell r="D107" t="str">
            <v>05.03.03</v>
          </cell>
          <cell r="E107" t="str">
            <v>JSMBA</v>
          </cell>
          <cell r="F107">
            <v>16</v>
          </cell>
          <cell r="G107" t="str">
            <v>MF</v>
          </cell>
        </row>
        <row r="108">
          <cell r="A108">
            <v>116</v>
          </cell>
          <cell r="B108" t="str">
            <v>ZANOUN</v>
          </cell>
          <cell r="C108" t="str">
            <v>LYNA NESRINE</v>
          </cell>
          <cell r="D108" t="str">
            <v>23.07.03</v>
          </cell>
          <cell r="E108" t="str">
            <v>JSMBA</v>
          </cell>
          <cell r="F108">
            <v>16</v>
          </cell>
          <cell r="G108" t="str">
            <v>MF</v>
          </cell>
        </row>
        <row r="109">
          <cell r="A109">
            <v>117</v>
          </cell>
          <cell r="B109" t="str">
            <v>AZIROU</v>
          </cell>
          <cell r="C109" t="str">
            <v>IKRAM</v>
          </cell>
          <cell r="D109" t="str">
            <v>10.08.02</v>
          </cell>
          <cell r="E109" t="str">
            <v>MSM</v>
          </cell>
          <cell r="F109">
            <v>16</v>
          </cell>
          <cell r="G109" t="str">
            <v>MF</v>
          </cell>
        </row>
        <row r="110">
          <cell r="A110">
            <v>118</v>
          </cell>
          <cell r="B110" t="str">
            <v>BOULOUTA</v>
          </cell>
          <cell r="C110" t="str">
            <v>ANFEL</v>
          </cell>
          <cell r="D110" t="str">
            <v>16.06.03</v>
          </cell>
          <cell r="E110" t="str">
            <v>MSM</v>
          </cell>
          <cell r="F110">
            <v>16</v>
          </cell>
          <cell r="G110" t="str">
            <v>MF</v>
          </cell>
        </row>
        <row r="111">
          <cell r="A111">
            <v>119</v>
          </cell>
          <cell r="B111" t="str">
            <v>HALFAOUI</v>
          </cell>
          <cell r="C111" t="str">
            <v>SELMA</v>
          </cell>
          <cell r="D111" t="str">
            <v>04.07.03</v>
          </cell>
          <cell r="E111" t="str">
            <v>MSM</v>
          </cell>
          <cell r="F111">
            <v>16</v>
          </cell>
          <cell r="G111" t="str">
            <v>MF</v>
          </cell>
        </row>
        <row r="112">
          <cell r="A112">
            <v>120</v>
          </cell>
          <cell r="B112" t="str">
            <v xml:space="preserve">MEBARKI </v>
          </cell>
          <cell r="C112" t="str">
            <v>NESRINE</v>
          </cell>
          <cell r="D112" t="str">
            <v>19.01.03</v>
          </cell>
          <cell r="E112" t="str">
            <v>MSM</v>
          </cell>
          <cell r="F112">
            <v>16</v>
          </cell>
          <cell r="G112" t="str">
            <v>MF</v>
          </cell>
        </row>
        <row r="113">
          <cell r="A113">
            <v>121</v>
          </cell>
          <cell r="B113" t="str">
            <v>RABAH</v>
          </cell>
          <cell r="C113" t="str">
            <v>FERIEL</v>
          </cell>
          <cell r="D113" t="str">
            <v>25.09.02</v>
          </cell>
          <cell r="E113" t="str">
            <v>MSM</v>
          </cell>
          <cell r="F113">
            <v>16</v>
          </cell>
          <cell r="G113" t="str">
            <v>MF</v>
          </cell>
        </row>
        <row r="114">
          <cell r="A114">
            <v>122</v>
          </cell>
          <cell r="B114" t="str">
            <v>SAHRAOUI</v>
          </cell>
          <cell r="C114" t="str">
            <v xml:space="preserve">SABRINA </v>
          </cell>
          <cell r="D114" t="str">
            <v>07.11.03</v>
          </cell>
          <cell r="E114" t="str">
            <v>MSM</v>
          </cell>
          <cell r="F114">
            <v>16</v>
          </cell>
          <cell r="G114" t="str">
            <v>MF</v>
          </cell>
        </row>
        <row r="115">
          <cell r="A115">
            <v>123</v>
          </cell>
          <cell r="B115" t="str">
            <v>SERIAK</v>
          </cell>
          <cell r="C115" t="str">
            <v>SARA</v>
          </cell>
          <cell r="D115" t="str">
            <v>05.01.02</v>
          </cell>
          <cell r="E115" t="str">
            <v>MSM</v>
          </cell>
          <cell r="F115">
            <v>16</v>
          </cell>
          <cell r="G115" t="str">
            <v>MF</v>
          </cell>
        </row>
        <row r="116">
          <cell r="A116">
            <v>124</v>
          </cell>
          <cell r="B116" t="str">
            <v>AMOURA</v>
          </cell>
          <cell r="C116" t="str">
            <v>SARAH</v>
          </cell>
          <cell r="D116" t="str">
            <v>08.01.02</v>
          </cell>
          <cell r="E116" t="str">
            <v>NBM</v>
          </cell>
          <cell r="F116">
            <v>16</v>
          </cell>
          <cell r="G116" t="str">
            <v>MF</v>
          </cell>
        </row>
        <row r="117">
          <cell r="A117">
            <v>125</v>
          </cell>
          <cell r="B117" t="str">
            <v>OUNAN</v>
          </cell>
          <cell r="C117" t="str">
            <v>RANIA</v>
          </cell>
          <cell r="D117" t="str">
            <v>19.09.02</v>
          </cell>
          <cell r="E117" t="str">
            <v>NBM</v>
          </cell>
          <cell r="F117">
            <v>16</v>
          </cell>
          <cell r="G117" t="str">
            <v>MF</v>
          </cell>
        </row>
        <row r="118">
          <cell r="A118">
            <v>126</v>
          </cell>
          <cell r="B118" t="str">
            <v>KEDJADOUR</v>
          </cell>
          <cell r="C118" t="str">
            <v>HIND</v>
          </cell>
          <cell r="D118" t="str">
            <v>21.10.03</v>
          </cell>
          <cell r="E118" t="str">
            <v>NRBirtouta</v>
          </cell>
          <cell r="F118">
            <v>16</v>
          </cell>
          <cell r="G118" t="str">
            <v>MF</v>
          </cell>
        </row>
        <row r="119">
          <cell r="A119">
            <v>127</v>
          </cell>
          <cell r="B119" t="str">
            <v>KEFALI</v>
          </cell>
          <cell r="C119" t="str">
            <v>AHLEM</v>
          </cell>
          <cell r="D119" t="str">
            <v>17.10.02</v>
          </cell>
          <cell r="E119" t="str">
            <v>NRBirtouta</v>
          </cell>
          <cell r="F119">
            <v>16</v>
          </cell>
          <cell r="G119" t="str">
            <v>MF</v>
          </cell>
        </row>
        <row r="120">
          <cell r="A120">
            <v>128</v>
          </cell>
          <cell r="B120" t="str">
            <v>LADJADJ</v>
          </cell>
          <cell r="C120" t="str">
            <v>RACHA</v>
          </cell>
          <cell r="D120" t="str">
            <v>12.10.02</v>
          </cell>
          <cell r="E120" t="str">
            <v>NRBirtouta</v>
          </cell>
          <cell r="F120">
            <v>16</v>
          </cell>
          <cell r="G120" t="str">
            <v>MF</v>
          </cell>
        </row>
        <row r="121">
          <cell r="A121">
            <v>129</v>
          </cell>
          <cell r="B121" t="str">
            <v>MOUATS</v>
          </cell>
          <cell r="C121" t="str">
            <v>HADIL</v>
          </cell>
          <cell r="D121" t="str">
            <v>12.04.03</v>
          </cell>
          <cell r="E121" t="str">
            <v>NRBirtouta</v>
          </cell>
          <cell r="F121">
            <v>16</v>
          </cell>
          <cell r="G121" t="str">
            <v>MF</v>
          </cell>
        </row>
        <row r="122">
          <cell r="A122">
            <v>130</v>
          </cell>
          <cell r="B122" t="str">
            <v>ABDELAOUI</v>
          </cell>
          <cell r="C122" t="str">
            <v>MILISSA</v>
          </cell>
          <cell r="D122" t="str">
            <v>25.11.02</v>
          </cell>
          <cell r="E122" t="str">
            <v>NRBM</v>
          </cell>
          <cell r="F122">
            <v>16</v>
          </cell>
          <cell r="G122" t="str">
            <v>MF</v>
          </cell>
        </row>
        <row r="123">
          <cell r="A123">
            <v>131</v>
          </cell>
          <cell r="B123" t="str">
            <v>BENAIBOUCHE</v>
          </cell>
          <cell r="C123" t="str">
            <v>LYNA</v>
          </cell>
          <cell r="D123" t="str">
            <v>21.04.02</v>
          </cell>
          <cell r="E123" t="str">
            <v>NRBM</v>
          </cell>
          <cell r="F123">
            <v>16</v>
          </cell>
          <cell r="G123" t="str">
            <v>MF</v>
          </cell>
        </row>
        <row r="124">
          <cell r="A124">
            <v>132</v>
          </cell>
          <cell r="B124" t="str">
            <v>GUEBLI</v>
          </cell>
          <cell r="C124" t="str">
            <v>IMANE</v>
          </cell>
          <cell r="D124" t="str">
            <v>17.07.03</v>
          </cell>
          <cell r="E124" t="str">
            <v>NRBM</v>
          </cell>
          <cell r="F124">
            <v>16</v>
          </cell>
          <cell r="G124" t="str">
            <v>MF</v>
          </cell>
        </row>
        <row r="125">
          <cell r="A125">
            <v>133</v>
          </cell>
          <cell r="B125" t="str">
            <v>MOUNSI</v>
          </cell>
          <cell r="C125" t="str">
            <v>KENZA</v>
          </cell>
          <cell r="D125" t="str">
            <v>18.04.03</v>
          </cell>
          <cell r="E125" t="str">
            <v>CNN</v>
          </cell>
          <cell r="F125">
            <v>16</v>
          </cell>
          <cell r="G125" t="str">
            <v>MF</v>
          </cell>
          <cell r="H125">
            <v>133</v>
          </cell>
        </row>
        <row r="126">
          <cell r="A126">
            <v>134</v>
          </cell>
          <cell r="B126" t="str">
            <v xml:space="preserve">ALLALOU </v>
          </cell>
          <cell r="C126" t="str">
            <v>MOUNA</v>
          </cell>
          <cell r="D126" t="str">
            <v>27.11.02</v>
          </cell>
          <cell r="E126" t="str">
            <v>JSMBA</v>
          </cell>
          <cell r="F126">
            <v>16</v>
          </cell>
          <cell r="G126" t="str">
            <v>MF</v>
          </cell>
        </row>
        <row r="127">
          <cell r="A127">
            <v>135</v>
          </cell>
          <cell r="B127" t="str">
            <v>ALOUI</v>
          </cell>
          <cell r="C127" t="str">
            <v>DALILA</v>
          </cell>
          <cell r="D127" t="str">
            <v>06.09.02</v>
          </cell>
          <cell r="E127" t="str">
            <v>JSMBA</v>
          </cell>
          <cell r="F127">
            <v>16</v>
          </cell>
          <cell r="G127" t="str">
            <v>MF</v>
          </cell>
        </row>
        <row r="128">
          <cell r="A128">
            <v>137</v>
          </cell>
          <cell r="B128" t="str">
            <v xml:space="preserve">AOUDIA  </v>
          </cell>
          <cell r="C128" t="str">
            <v>SABRINA YASMINE</v>
          </cell>
          <cell r="D128" t="str">
            <v>14.09.02</v>
          </cell>
          <cell r="E128" t="str">
            <v>JSMBA</v>
          </cell>
          <cell r="F128">
            <v>16</v>
          </cell>
          <cell r="G128" t="str">
            <v>MF</v>
          </cell>
        </row>
        <row r="129">
          <cell r="A129">
            <v>138</v>
          </cell>
          <cell r="B129" t="str">
            <v>AZMANE</v>
          </cell>
          <cell r="C129" t="str">
            <v>MELISSA</v>
          </cell>
          <cell r="D129" t="str">
            <v>02.04.02</v>
          </cell>
          <cell r="E129" t="str">
            <v>JSMBA</v>
          </cell>
          <cell r="F129">
            <v>16</v>
          </cell>
          <cell r="G129" t="str">
            <v>MF</v>
          </cell>
        </row>
        <row r="130">
          <cell r="A130">
            <v>139</v>
          </cell>
          <cell r="B130" t="str">
            <v xml:space="preserve">BENSSIRA  </v>
          </cell>
          <cell r="C130" t="str">
            <v>MERIEM</v>
          </cell>
          <cell r="D130" t="str">
            <v>27.12.03</v>
          </cell>
          <cell r="E130" t="str">
            <v>JSMBA</v>
          </cell>
          <cell r="F130">
            <v>16</v>
          </cell>
          <cell r="G130" t="str">
            <v>MF</v>
          </cell>
        </row>
        <row r="131">
          <cell r="A131">
            <v>140</v>
          </cell>
          <cell r="B131" t="str">
            <v xml:space="preserve">DOUALI </v>
          </cell>
          <cell r="C131" t="str">
            <v>SARAH</v>
          </cell>
          <cell r="D131" t="str">
            <v>14.07.03</v>
          </cell>
          <cell r="E131" t="str">
            <v>JSMBA</v>
          </cell>
          <cell r="F131">
            <v>16</v>
          </cell>
          <cell r="G131" t="str">
            <v>MF</v>
          </cell>
        </row>
        <row r="132">
          <cell r="A132">
            <v>141</v>
          </cell>
          <cell r="B132" t="str">
            <v xml:space="preserve">HADOUIL </v>
          </cell>
          <cell r="C132" t="str">
            <v>MARIA</v>
          </cell>
          <cell r="D132" t="str">
            <v>05.02.03</v>
          </cell>
          <cell r="E132" t="str">
            <v>JSMBA</v>
          </cell>
          <cell r="F132">
            <v>16</v>
          </cell>
          <cell r="G132" t="str">
            <v>MF</v>
          </cell>
        </row>
        <row r="133">
          <cell r="A133">
            <v>142</v>
          </cell>
          <cell r="B133" t="str">
            <v xml:space="preserve">HAMZAOUI </v>
          </cell>
          <cell r="C133" t="str">
            <v>MERINA</v>
          </cell>
          <cell r="D133" t="str">
            <v>12.01.02</v>
          </cell>
          <cell r="E133" t="str">
            <v>JSMBA</v>
          </cell>
          <cell r="F133">
            <v>16</v>
          </cell>
          <cell r="G133" t="str">
            <v>MF</v>
          </cell>
        </row>
        <row r="134">
          <cell r="A134">
            <v>143</v>
          </cell>
          <cell r="B134" t="str">
            <v>KACI</v>
          </cell>
          <cell r="C134" t="str">
            <v>FERIEL</v>
          </cell>
          <cell r="D134" t="str">
            <v>03.02.03</v>
          </cell>
          <cell r="E134" t="str">
            <v>JSMBA</v>
          </cell>
          <cell r="F134">
            <v>16</v>
          </cell>
          <cell r="G134" t="str">
            <v>MF</v>
          </cell>
        </row>
        <row r="135">
          <cell r="A135">
            <v>144</v>
          </cell>
          <cell r="B135" t="str">
            <v>KADI</v>
          </cell>
          <cell r="C135" t="str">
            <v>INES</v>
          </cell>
          <cell r="D135" t="str">
            <v>02.03.03</v>
          </cell>
          <cell r="E135" t="str">
            <v>ADI</v>
          </cell>
          <cell r="F135">
            <v>16</v>
          </cell>
          <cell r="G135" t="str">
            <v>MF</v>
          </cell>
        </row>
        <row r="136">
          <cell r="A136">
            <v>145</v>
          </cell>
          <cell r="B136" t="str">
            <v>DJIBAOUI</v>
          </cell>
          <cell r="C136" t="str">
            <v>AMANI</v>
          </cell>
          <cell r="D136" t="str">
            <v>01.01.02</v>
          </cell>
          <cell r="E136" t="str">
            <v>JSMBA</v>
          </cell>
          <cell r="F136">
            <v>16</v>
          </cell>
          <cell r="G136" t="str">
            <v>MF</v>
          </cell>
          <cell r="H136" t="str">
            <v>08.01</v>
          </cell>
        </row>
        <row r="137">
          <cell r="A137">
            <v>136</v>
          </cell>
          <cell r="B137" t="str">
            <v>FRAHTIA</v>
          </cell>
          <cell r="C137" t="str">
            <v>OUM KELTHOUM</v>
          </cell>
          <cell r="D137" t="str">
            <v>27.08.03</v>
          </cell>
          <cell r="E137" t="str">
            <v>NRD</v>
          </cell>
          <cell r="F137">
            <v>16</v>
          </cell>
          <cell r="G137" t="str">
            <v>MF</v>
          </cell>
          <cell r="H137" t="str">
            <v>08.01</v>
          </cell>
        </row>
        <row r="138">
          <cell r="A138">
            <v>147</v>
          </cell>
          <cell r="B138" t="str">
            <v>BOUTOUIL</v>
          </cell>
          <cell r="C138" t="str">
            <v>FATMA ZOHRA</v>
          </cell>
          <cell r="D138" t="str">
            <v>13.07.02</v>
          </cell>
          <cell r="E138" t="str">
            <v>CRC</v>
          </cell>
          <cell r="F138">
            <v>16</v>
          </cell>
          <cell r="G138" t="str">
            <v>MF</v>
          </cell>
          <cell r="H138" t="str">
            <v>08.01</v>
          </cell>
        </row>
        <row r="139">
          <cell r="A139">
            <v>148</v>
          </cell>
          <cell r="B139" t="str">
            <v>BECHIKH</v>
          </cell>
          <cell r="C139" t="str">
            <v>HALIMA ROFEIDA</v>
          </cell>
          <cell r="D139" t="str">
            <v>01.04.02</v>
          </cell>
          <cell r="E139" t="str">
            <v>CRC</v>
          </cell>
          <cell r="F139">
            <v>16</v>
          </cell>
          <cell r="G139" t="str">
            <v>MF</v>
          </cell>
          <cell r="H139" t="str">
            <v>08.01</v>
          </cell>
        </row>
        <row r="140">
          <cell r="A140">
            <v>149</v>
          </cell>
          <cell r="B140" t="str">
            <v>HABBA</v>
          </cell>
          <cell r="C140" t="str">
            <v>RANIA LINA</v>
          </cell>
          <cell r="D140" t="str">
            <v>14.11.03</v>
          </cell>
          <cell r="E140" t="str">
            <v>GSP</v>
          </cell>
          <cell r="F140">
            <v>16</v>
          </cell>
          <cell r="G140" t="str">
            <v>MF</v>
          </cell>
          <cell r="H140" t="str">
            <v>08.01</v>
          </cell>
        </row>
        <row r="141">
          <cell r="A141">
            <v>150</v>
          </cell>
          <cell r="B141" t="str">
            <v>BRAHIMI</v>
          </cell>
          <cell r="C141" t="str">
            <v>NEILA</v>
          </cell>
          <cell r="D141" t="str">
            <v>24.07.03</v>
          </cell>
          <cell r="E141" t="str">
            <v>JSMBA</v>
          </cell>
          <cell r="F141">
            <v>16</v>
          </cell>
          <cell r="G141" t="str">
            <v>MF</v>
          </cell>
          <cell r="H141" t="str">
            <v>08.01</v>
          </cell>
        </row>
        <row r="142">
          <cell r="A142">
            <v>151</v>
          </cell>
          <cell r="B142" t="str">
            <v>GHERBI</v>
          </cell>
          <cell r="C142" t="str">
            <v>INSAF MAROUA</v>
          </cell>
          <cell r="D142" t="str">
            <v>03.12.02</v>
          </cell>
          <cell r="E142" t="str">
            <v>NRD</v>
          </cell>
          <cell r="F142">
            <v>16</v>
          </cell>
          <cell r="G142" t="str">
            <v>MF</v>
          </cell>
          <cell r="H142" t="str">
            <v>08.01</v>
          </cell>
        </row>
        <row r="143">
          <cell r="A143">
            <v>152</v>
          </cell>
          <cell r="B143" t="str">
            <v>KITOUNE</v>
          </cell>
          <cell r="C143" t="str">
            <v>MANEL</v>
          </cell>
          <cell r="D143" t="str">
            <v>16.10.02</v>
          </cell>
          <cell r="E143" t="str">
            <v>NRD</v>
          </cell>
          <cell r="F143">
            <v>16</v>
          </cell>
          <cell r="G143" t="str">
            <v>MF</v>
          </cell>
          <cell r="H143" t="str">
            <v>08.01</v>
          </cell>
        </row>
        <row r="144">
          <cell r="A144">
            <v>153</v>
          </cell>
          <cell r="B144" t="str">
            <v>CHEBLAOUI</v>
          </cell>
          <cell r="C144" t="str">
            <v>HADJER</v>
          </cell>
          <cell r="D144" t="str">
            <v>16.02.03</v>
          </cell>
          <cell r="E144" t="str">
            <v>OAB</v>
          </cell>
          <cell r="F144">
            <v>16</v>
          </cell>
          <cell r="G144" t="str">
            <v>MF</v>
          </cell>
          <cell r="H144" t="str">
            <v>08.01</v>
          </cell>
        </row>
        <row r="145">
          <cell r="A145">
            <v>154</v>
          </cell>
          <cell r="B145" t="str">
            <v>CHTIOUI</v>
          </cell>
          <cell r="C145" t="str">
            <v>MANEL</v>
          </cell>
          <cell r="D145" t="str">
            <v>27.03.03</v>
          </cell>
          <cell r="E145" t="str">
            <v>OAB</v>
          </cell>
          <cell r="F145">
            <v>16</v>
          </cell>
          <cell r="G145" t="str">
            <v>MF</v>
          </cell>
          <cell r="H145" t="str">
            <v>08.01</v>
          </cell>
        </row>
        <row r="146">
          <cell r="A146">
            <v>155</v>
          </cell>
          <cell r="B146" t="str">
            <v>BOUZIDI</v>
          </cell>
          <cell r="C146" t="str">
            <v>MADJDA</v>
          </cell>
          <cell r="D146" t="str">
            <v>15.11.02</v>
          </cell>
          <cell r="E146" t="str">
            <v>OAB</v>
          </cell>
          <cell r="F146">
            <v>16</v>
          </cell>
          <cell r="G146" t="str">
            <v>MF</v>
          </cell>
          <cell r="H146" t="str">
            <v>09.01</v>
          </cell>
        </row>
        <row r="147">
          <cell r="A147">
            <v>156</v>
          </cell>
          <cell r="B147" t="str">
            <v>CHERIFI</v>
          </cell>
          <cell r="C147" t="str">
            <v>NESRINE</v>
          </cell>
          <cell r="D147" t="str">
            <v>21.01.03</v>
          </cell>
          <cell r="E147" t="str">
            <v>OAB</v>
          </cell>
          <cell r="F147">
            <v>16</v>
          </cell>
          <cell r="G147" t="str">
            <v>MF</v>
          </cell>
          <cell r="H147" t="str">
            <v>09.01</v>
          </cell>
        </row>
        <row r="148">
          <cell r="A148">
            <v>157</v>
          </cell>
          <cell r="B148" t="str">
            <v>CHERROUK</v>
          </cell>
          <cell r="C148" t="str">
            <v>F.ZOHRA HIBA</v>
          </cell>
          <cell r="D148" t="str">
            <v>08.07.02</v>
          </cell>
          <cell r="E148" t="str">
            <v>CRBDB</v>
          </cell>
          <cell r="F148">
            <v>16</v>
          </cell>
          <cell r="G148" t="str">
            <v>MF</v>
          </cell>
          <cell r="H148" t="str">
            <v>09.01</v>
          </cell>
        </row>
        <row r="149">
          <cell r="A149">
            <v>158</v>
          </cell>
          <cell r="B149" t="str">
            <v>AMAR</v>
          </cell>
          <cell r="C149" t="str">
            <v>MERIEM RAYANE</v>
          </cell>
          <cell r="D149" t="str">
            <v>22.09.03</v>
          </cell>
          <cell r="E149" t="str">
            <v>CRBDB</v>
          </cell>
          <cell r="F149">
            <v>16</v>
          </cell>
          <cell r="G149" t="str">
            <v>MF</v>
          </cell>
          <cell r="H149" t="str">
            <v>11.01</v>
          </cell>
        </row>
        <row r="150">
          <cell r="A150">
            <v>159</v>
          </cell>
          <cell r="B150" t="str">
            <v>DJEMA</v>
          </cell>
          <cell r="C150" t="str">
            <v>MARIANE</v>
          </cell>
          <cell r="D150" t="str">
            <v>20.04.02</v>
          </cell>
          <cell r="E150" t="str">
            <v>CRC</v>
          </cell>
          <cell r="F150">
            <v>16</v>
          </cell>
          <cell r="G150" t="str">
            <v>MF</v>
          </cell>
          <cell r="H150" t="str">
            <v>11.01</v>
          </cell>
        </row>
        <row r="151">
          <cell r="A151">
            <v>160</v>
          </cell>
          <cell r="B151" t="str">
            <v>CHABOUR</v>
          </cell>
          <cell r="C151" t="str">
            <v>SARAH</v>
          </cell>
          <cell r="D151" t="str">
            <v>09.09.03</v>
          </cell>
          <cell r="E151" t="str">
            <v>SMS</v>
          </cell>
          <cell r="F151">
            <v>16</v>
          </cell>
          <cell r="G151" t="str">
            <v>MF</v>
          </cell>
          <cell r="H151" t="str">
            <v>11.01</v>
          </cell>
        </row>
        <row r="152">
          <cell r="A152">
            <v>161</v>
          </cell>
          <cell r="B152" t="str">
            <v>BOUGUETOUF</v>
          </cell>
          <cell r="C152" t="str">
            <v>ACHOUAK</v>
          </cell>
          <cell r="D152" t="str">
            <v>05.09.03</v>
          </cell>
          <cell r="E152" t="str">
            <v>SMS</v>
          </cell>
          <cell r="F152">
            <v>16</v>
          </cell>
          <cell r="G152" t="str">
            <v>MF</v>
          </cell>
          <cell r="H152" t="str">
            <v>11.01</v>
          </cell>
        </row>
        <row r="153">
          <cell r="A153">
            <v>162</v>
          </cell>
          <cell r="B153" t="str">
            <v>TOURKI</v>
          </cell>
          <cell r="C153" t="str">
            <v>IKRAM</v>
          </cell>
          <cell r="D153" t="str">
            <v>21.11.03</v>
          </cell>
          <cell r="E153" t="str">
            <v>SMS</v>
          </cell>
          <cell r="F153">
            <v>16</v>
          </cell>
          <cell r="G153" t="str">
            <v>MF</v>
          </cell>
          <cell r="H153" t="str">
            <v>11.01</v>
          </cell>
        </row>
        <row r="154">
          <cell r="A154">
            <v>163</v>
          </cell>
          <cell r="B154" t="str">
            <v>BOUSSAA</v>
          </cell>
          <cell r="C154" t="str">
            <v>HADIL</v>
          </cell>
          <cell r="D154" t="str">
            <v>05.04.02</v>
          </cell>
          <cell r="E154" t="str">
            <v>SMS</v>
          </cell>
          <cell r="F154">
            <v>16</v>
          </cell>
          <cell r="G154" t="str">
            <v>MF</v>
          </cell>
          <cell r="H154" t="str">
            <v>11.01</v>
          </cell>
        </row>
        <row r="155">
          <cell r="A155">
            <v>164</v>
          </cell>
          <cell r="B155" t="str">
            <v>ZERKAL</v>
          </cell>
          <cell r="C155" t="str">
            <v>IKRAM</v>
          </cell>
          <cell r="D155" t="str">
            <v>22.12.03</v>
          </cell>
          <cell r="E155" t="str">
            <v>SMS</v>
          </cell>
          <cell r="F155">
            <v>16</v>
          </cell>
          <cell r="G155" t="str">
            <v>MF</v>
          </cell>
          <cell r="H155" t="str">
            <v>11.01</v>
          </cell>
        </row>
        <row r="156">
          <cell r="A156">
            <v>165</v>
          </cell>
          <cell r="B156" t="str">
            <v>IZOUINE</v>
          </cell>
          <cell r="C156" t="str">
            <v>MELYSSA</v>
          </cell>
          <cell r="D156" t="str">
            <v>19.10.03</v>
          </cell>
          <cell r="E156" t="str">
            <v>SMS</v>
          </cell>
          <cell r="F156">
            <v>16</v>
          </cell>
          <cell r="G156" t="str">
            <v>MF</v>
          </cell>
          <cell r="H156" t="str">
            <v>11.01</v>
          </cell>
        </row>
        <row r="157">
          <cell r="A157">
            <v>166</v>
          </cell>
          <cell r="B157" t="str">
            <v>BRAKHTIA</v>
          </cell>
          <cell r="C157" t="str">
            <v>MALEK KAOUTHAR</v>
          </cell>
          <cell r="D157" t="str">
            <v>01.01.02</v>
          </cell>
          <cell r="E157" t="str">
            <v>ASSN</v>
          </cell>
          <cell r="F157">
            <v>16</v>
          </cell>
          <cell r="G157" t="str">
            <v>MF</v>
          </cell>
          <cell r="H157" t="str">
            <v>11.01</v>
          </cell>
        </row>
        <row r="158">
          <cell r="A158">
            <v>167</v>
          </cell>
          <cell r="B158" t="str">
            <v>BENRAMOUL</v>
          </cell>
          <cell r="C158" t="str">
            <v>RACHA</v>
          </cell>
          <cell r="D158" t="str">
            <v>19.09.02</v>
          </cell>
          <cell r="E158" t="str">
            <v>OAB</v>
          </cell>
          <cell r="F158">
            <v>16</v>
          </cell>
          <cell r="G158" t="str">
            <v>MF</v>
          </cell>
          <cell r="H158" t="str">
            <v>11.01</v>
          </cell>
        </row>
        <row r="159">
          <cell r="A159">
            <v>168</v>
          </cell>
          <cell r="B159" t="str">
            <v>BAGHIRI</v>
          </cell>
          <cell r="C159" t="str">
            <v>MARIA</v>
          </cell>
          <cell r="D159" t="str">
            <v>08.07.03</v>
          </cell>
          <cell r="E159" t="str">
            <v>OSM</v>
          </cell>
          <cell r="F159">
            <v>16</v>
          </cell>
          <cell r="G159" t="str">
            <v>MF</v>
          </cell>
          <cell r="H159" t="str">
            <v>11.01</v>
          </cell>
        </row>
        <row r="160">
          <cell r="A160">
            <v>169</v>
          </cell>
          <cell r="B160" t="str">
            <v>BERKANE</v>
          </cell>
          <cell r="C160" t="str">
            <v>MERIEM</v>
          </cell>
          <cell r="D160" t="str">
            <v>09.07.03</v>
          </cell>
          <cell r="E160" t="str">
            <v>OSM</v>
          </cell>
          <cell r="F160">
            <v>16</v>
          </cell>
          <cell r="G160" t="str">
            <v>MF</v>
          </cell>
          <cell r="H160" t="str">
            <v>11.01</v>
          </cell>
        </row>
        <row r="161">
          <cell r="A161">
            <v>170</v>
          </cell>
          <cell r="B161" t="str">
            <v>KHALEDI</v>
          </cell>
          <cell r="C161" t="str">
            <v>LYNA MADJDA</v>
          </cell>
          <cell r="D161" t="str">
            <v>25.01.02</v>
          </cell>
          <cell r="E161" t="str">
            <v>OSM</v>
          </cell>
          <cell r="F161">
            <v>16</v>
          </cell>
          <cell r="G161" t="str">
            <v>MF</v>
          </cell>
          <cell r="H161" t="str">
            <v>11.01</v>
          </cell>
        </row>
        <row r="162">
          <cell r="A162">
            <v>171</v>
          </cell>
          <cell r="B162" t="str">
            <v>TOULMATINE</v>
          </cell>
          <cell r="C162" t="str">
            <v>LYDIA KHEIRA</v>
          </cell>
          <cell r="D162" t="str">
            <v>12.09.03</v>
          </cell>
          <cell r="E162" t="str">
            <v>OSM</v>
          </cell>
          <cell r="F162">
            <v>16</v>
          </cell>
          <cell r="G162" t="str">
            <v>MF</v>
          </cell>
          <cell r="H162" t="str">
            <v>11.01</v>
          </cell>
        </row>
        <row r="163">
          <cell r="A163">
            <v>172</v>
          </cell>
          <cell r="B163" t="str">
            <v>HAMEK</v>
          </cell>
          <cell r="C163" t="str">
            <v>AYA</v>
          </cell>
          <cell r="D163" t="str">
            <v>21.07.03</v>
          </cell>
          <cell r="E163" t="str">
            <v>OSM</v>
          </cell>
          <cell r="F163">
            <v>16</v>
          </cell>
          <cell r="G163" t="str">
            <v>MF</v>
          </cell>
          <cell r="H163" t="str">
            <v>11.01</v>
          </cell>
        </row>
        <row r="164">
          <cell r="A164">
            <v>173</v>
          </cell>
          <cell r="B164" t="str">
            <v>SBIHI</v>
          </cell>
          <cell r="C164" t="str">
            <v>MAROUA</v>
          </cell>
          <cell r="D164" t="str">
            <v>28.03.03</v>
          </cell>
          <cell r="E164" t="str">
            <v>OSM</v>
          </cell>
          <cell r="F164">
            <v>16</v>
          </cell>
          <cell r="G164" t="str">
            <v>MF</v>
          </cell>
          <cell r="H164" t="str">
            <v>11.01</v>
          </cell>
        </row>
        <row r="165">
          <cell r="A165">
            <v>174</v>
          </cell>
          <cell r="B165" t="str">
            <v>BOUGUETTOUCHE</v>
          </cell>
          <cell r="C165" t="str">
            <v>FERIEL YASMINE</v>
          </cell>
          <cell r="D165" t="str">
            <v>11.06.03</v>
          </cell>
          <cell r="E165" t="str">
            <v>OSM</v>
          </cell>
          <cell r="F165">
            <v>16</v>
          </cell>
          <cell r="G165" t="str">
            <v>MF</v>
          </cell>
          <cell r="H165" t="str">
            <v>11.01</v>
          </cell>
        </row>
        <row r="166">
          <cell r="A166">
            <v>175</v>
          </cell>
          <cell r="B166" t="str">
            <v>BAALI</v>
          </cell>
          <cell r="C166" t="str">
            <v>MELYSSA</v>
          </cell>
          <cell r="D166" t="str">
            <v>19.10.03</v>
          </cell>
          <cell r="E166" t="str">
            <v>OSM</v>
          </cell>
          <cell r="F166">
            <v>16</v>
          </cell>
          <cell r="G166" t="str">
            <v>MF</v>
          </cell>
          <cell r="H166" t="str">
            <v>11.01</v>
          </cell>
        </row>
        <row r="167">
          <cell r="A167">
            <v>176</v>
          </cell>
          <cell r="B167" t="str">
            <v>HALITIM</v>
          </cell>
          <cell r="C167" t="str">
            <v>INES</v>
          </cell>
          <cell r="D167" t="str">
            <v>25.12.02</v>
          </cell>
          <cell r="E167" t="str">
            <v>CAMA</v>
          </cell>
          <cell r="F167">
            <v>16</v>
          </cell>
          <cell r="G167" t="str">
            <v>MF</v>
          </cell>
          <cell r="H167" t="str">
            <v>11.01</v>
          </cell>
        </row>
        <row r="168">
          <cell r="A168">
            <v>177</v>
          </cell>
          <cell r="B168" t="str">
            <v>KACI</v>
          </cell>
          <cell r="C168" t="str">
            <v>LYDIA</v>
          </cell>
          <cell r="D168" t="str">
            <v>09.10.03</v>
          </cell>
          <cell r="E168" t="str">
            <v>MSM</v>
          </cell>
          <cell r="F168">
            <v>16</v>
          </cell>
          <cell r="G168" t="str">
            <v>MF</v>
          </cell>
          <cell r="H168" t="str">
            <v>11.01</v>
          </cell>
        </row>
        <row r="169">
          <cell r="A169">
            <v>178</v>
          </cell>
          <cell r="B169" t="str">
            <v>CHAIB</v>
          </cell>
          <cell r="C169" t="str">
            <v>INES</v>
          </cell>
          <cell r="D169" t="str">
            <v>23.03.03</v>
          </cell>
          <cell r="E169" t="str">
            <v>ASSN</v>
          </cell>
          <cell r="F169">
            <v>16</v>
          </cell>
          <cell r="G169" t="str">
            <v>MF</v>
          </cell>
          <cell r="H169" t="str">
            <v>11.01</v>
          </cell>
        </row>
        <row r="170">
          <cell r="A170">
            <v>179</v>
          </cell>
          <cell r="B170" t="str">
            <v>AMOKRANE</v>
          </cell>
          <cell r="C170" t="str">
            <v>RACHA</v>
          </cell>
          <cell r="D170" t="str">
            <v>29.09.03</v>
          </cell>
          <cell r="E170" t="str">
            <v>JSMBA</v>
          </cell>
          <cell r="F170">
            <v>16</v>
          </cell>
          <cell r="G170" t="str">
            <v>MF</v>
          </cell>
          <cell r="H170" t="str">
            <v>12.01</v>
          </cell>
        </row>
        <row r="171">
          <cell r="A171">
            <v>180</v>
          </cell>
          <cell r="B171" t="str">
            <v>BEKKOUCHE</v>
          </cell>
          <cell r="C171" t="str">
            <v>AMIRA</v>
          </cell>
          <cell r="D171" t="str">
            <v>08.04.03</v>
          </cell>
          <cell r="E171" t="str">
            <v>JSMBA</v>
          </cell>
          <cell r="F171">
            <v>16</v>
          </cell>
          <cell r="G171" t="str">
            <v>MF</v>
          </cell>
          <cell r="H171" t="str">
            <v>12.01</v>
          </cell>
        </row>
        <row r="172">
          <cell r="A172">
            <v>181</v>
          </cell>
          <cell r="B172" t="str">
            <v>MANSOUR</v>
          </cell>
          <cell r="C172" t="str">
            <v>HANA</v>
          </cell>
          <cell r="D172" t="str">
            <v>14.09.03</v>
          </cell>
          <cell r="E172" t="str">
            <v>JSMBA</v>
          </cell>
          <cell r="F172">
            <v>16</v>
          </cell>
          <cell r="G172" t="str">
            <v>MF</v>
          </cell>
          <cell r="H172" t="str">
            <v>12.01</v>
          </cell>
        </row>
        <row r="173">
          <cell r="A173">
            <v>182</v>
          </cell>
          <cell r="B173" t="str">
            <v>IDIR</v>
          </cell>
          <cell r="C173" t="str">
            <v>LYNA</v>
          </cell>
          <cell r="D173" t="str">
            <v>07.11.2003</v>
          </cell>
          <cell r="E173" t="str">
            <v>COB</v>
          </cell>
          <cell r="F173">
            <v>16</v>
          </cell>
          <cell r="G173" t="str">
            <v>MF</v>
          </cell>
          <cell r="H173">
            <v>12.01</v>
          </cell>
        </row>
        <row r="174">
          <cell r="A174">
            <v>183</v>
          </cell>
          <cell r="B174" t="str">
            <v>TAIEBI</v>
          </cell>
          <cell r="C174" t="str">
            <v>SAFAA</v>
          </cell>
          <cell r="D174" t="str">
            <v>10.10.2003</v>
          </cell>
          <cell r="E174" t="str">
            <v>COB</v>
          </cell>
          <cell r="F174">
            <v>16</v>
          </cell>
          <cell r="G174" t="str">
            <v>MF</v>
          </cell>
          <cell r="H174">
            <v>12.01</v>
          </cell>
        </row>
        <row r="175">
          <cell r="A175">
            <v>184</v>
          </cell>
          <cell r="B175" t="str">
            <v>BENMERABET</v>
          </cell>
          <cell r="C175" t="str">
            <v>MOUNA YASMINE</v>
          </cell>
          <cell r="D175" t="str">
            <v>06.12.2002</v>
          </cell>
          <cell r="E175" t="str">
            <v>OSM</v>
          </cell>
          <cell r="F175">
            <v>16</v>
          </cell>
          <cell r="G175" t="str">
            <v>MF</v>
          </cell>
          <cell r="H175">
            <v>12.01</v>
          </cell>
        </row>
        <row r="176">
          <cell r="A176">
            <v>185</v>
          </cell>
          <cell r="B176" t="str">
            <v>BADAOUI</v>
          </cell>
          <cell r="C176" t="str">
            <v>KAMELIA</v>
          </cell>
          <cell r="D176" t="str">
            <v>27.02.03</v>
          </cell>
          <cell r="E176" t="str">
            <v>TRBB</v>
          </cell>
          <cell r="F176">
            <v>16</v>
          </cell>
          <cell r="G176" t="str">
            <v>MF</v>
          </cell>
          <cell r="H176">
            <v>12.01</v>
          </cell>
        </row>
        <row r="177">
          <cell r="A177">
            <v>186</v>
          </cell>
          <cell r="B177" t="str">
            <v>SAID LAIB</v>
          </cell>
          <cell r="C177" t="str">
            <v>NAHLA</v>
          </cell>
          <cell r="D177" t="str">
            <v>26.12.02</v>
          </cell>
          <cell r="E177" t="str">
            <v>TRBB</v>
          </cell>
          <cell r="F177">
            <v>16</v>
          </cell>
          <cell r="G177" t="str">
            <v>MF</v>
          </cell>
          <cell r="H177">
            <v>12.01</v>
          </cell>
        </row>
        <row r="178">
          <cell r="A178">
            <v>187</v>
          </cell>
          <cell r="B178" t="str">
            <v>SAID LAIB</v>
          </cell>
          <cell r="C178" t="str">
            <v>ILHEM</v>
          </cell>
          <cell r="D178" t="str">
            <v>26.12.02</v>
          </cell>
          <cell r="E178" t="str">
            <v>TRBB</v>
          </cell>
          <cell r="F178">
            <v>16</v>
          </cell>
          <cell r="G178" t="str">
            <v>MF</v>
          </cell>
          <cell r="H178">
            <v>12.01</v>
          </cell>
        </row>
        <row r="179">
          <cell r="A179">
            <v>188</v>
          </cell>
          <cell r="B179" t="str">
            <v>BRAHIMI</v>
          </cell>
          <cell r="C179" t="str">
            <v>MALIKA NESRINE</v>
          </cell>
          <cell r="D179" t="str">
            <v>03.11.02</v>
          </cell>
          <cell r="E179" t="str">
            <v>TRBB</v>
          </cell>
          <cell r="F179">
            <v>16</v>
          </cell>
          <cell r="G179" t="str">
            <v>MF</v>
          </cell>
          <cell r="H179">
            <v>12.01</v>
          </cell>
        </row>
        <row r="180">
          <cell r="A180">
            <v>193</v>
          </cell>
          <cell r="B180" t="str">
            <v>BENCHOUCHA</v>
          </cell>
          <cell r="C180" t="str">
            <v>NOUR EL HOUDA</v>
          </cell>
          <cell r="D180" t="str">
            <v>02.02.02</v>
          </cell>
          <cell r="E180" t="str">
            <v>NRD</v>
          </cell>
          <cell r="F180">
            <v>16</v>
          </cell>
          <cell r="G180" t="str">
            <v>MF</v>
          </cell>
          <cell r="H180">
            <v>12.01</v>
          </cell>
        </row>
        <row r="181">
          <cell r="A181">
            <v>194</v>
          </cell>
          <cell r="B181" t="str">
            <v>FAGHMOUS</v>
          </cell>
          <cell r="C181" t="str">
            <v>HADIL</v>
          </cell>
          <cell r="D181" t="str">
            <v>24.03.03</v>
          </cell>
          <cell r="E181" t="str">
            <v>OAB</v>
          </cell>
          <cell r="F181">
            <v>16</v>
          </cell>
          <cell r="G181" t="str">
            <v>MF</v>
          </cell>
        </row>
        <row r="182">
          <cell r="A182">
            <v>195</v>
          </cell>
          <cell r="B182" t="str">
            <v>HADDADI</v>
          </cell>
          <cell r="C182" t="str">
            <v>ASSIA</v>
          </cell>
          <cell r="D182" t="str">
            <v>19.03.02</v>
          </cell>
          <cell r="E182" t="str">
            <v>OAB</v>
          </cell>
          <cell r="F182">
            <v>16</v>
          </cell>
          <cell r="G182" t="str">
            <v>MF</v>
          </cell>
        </row>
        <row r="183">
          <cell r="A183">
            <v>196</v>
          </cell>
          <cell r="B183" t="str">
            <v>DJEKBOUB</v>
          </cell>
          <cell r="C183" t="str">
            <v>IKRAM</v>
          </cell>
          <cell r="D183" t="str">
            <v>13.04.03</v>
          </cell>
          <cell r="E183" t="str">
            <v>OAB</v>
          </cell>
          <cell r="F183">
            <v>16</v>
          </cell>
          <cell r="G183" t="str">
            <v>MF</v>
          </cell>
        </row>
        <row r="184">
          <cell r="A184">
            <v>197</v>
          </cell>
          <cell r="B184" t="str">
            <v>BOUSSOUAR</v>
          </cell>
          <cell r="C184" t="str">
            <v>DALIA</v>
          </cell>
          <cell r="D184" t="str">
            <v>08.09.03</v>
          </cell>
          <cell r="E184" t="str">
            <v>CORouiba</v>
          </cell>
          <cell r="F184">
            <v>16</v>
          </cell>
          <cell r="G184" t="str">
            <v>MF</v>
          </cell>
        </row>
        <row r="185">
          <cell r="A185">
            <v>198</v>
          </cell>
          <cell r="B185" t="str">
            <v>BOUCHOUACHI</v>
          </cell>
          <cell r="C185" t="str">
            <v>FERIEL</v>
          </cell>
          <cell r="D185" t="str">
            <v>14.07.02</v>
          </cell>
          <cell r="E185" t="str">
            <v>NRBS</v>
          </cell>
          <cell r="F185">
            <v>16</v>
          </cell>
          <cell r="G185" t="str">
            <v>MF</v>
          </cell>
        </row>
        <row r="186">
          <cell r="A186">
            <v>199</v>
          </cell>
          <cell r="B186" t="str">
            <v>AIT OUMEZIANE</v>
          </cell>
          <cell r="C186" t="str">
            <v>YASMINE CHIRAZ</v>
          </cell>
          <cell r="D186" t="str">
            <v>30.10.03</v>
          </cell>
          <cell r="E186" t="str">
            <v>CRBBE</v>
          </cell>
          <cell r="F186">
            <v>16</v>
          </cell>
          <cell r="G186" t="str">
            <v>MF</v>
          </cell>
        </row>
        <row r="187">
          <cell r="A187">
            <v>200</v>
          </cell>
          <cell r="B187" t="str">
            <v>LAIDOUNE</v>
          </cell>
          <cell r="C187" t="str">
            <v>DANIA</v>
          </cell>
          <cell r="D187" t="str">
            <v>29.06.02</v>
          </cell>
          <cell r="E187" t="str">
            <v>CRBBE</v>
          </cell>
          <cell r="F187">
            <v>16</v>
          </cell>
          <cell r="G187" t="str">
            <v>MF</v>
          </cell>
        </row>
        <row r="188">
          <cell r="A188">
            <v>201</v>
          </cell>
          <cell r="B188" t="str">
            <v>EL GOURRI</v>
          </cell>
          <cell r="C188" t="str">
            <v>CERINE HAYAM</v>
          </cell>
          <cell r="D188" t="str">
            <v>17.01.02</v>
          </cell>
          <cell r="E188" t="str">
            <v>CRBBE</v>
          </cell>
          <cell r="F188">
            <v>16</v>
          </cell>
          <cell r="G188" t="str">
            <v>MF</v>
          </cell>
        </row>
        <row r="189">
          <cell r="A189">
            <v>202</v>
          </cell>
          <cell r="B189" t="str">
            <v>BERCHICHE</v>
          </cell>
          <cell r="C189" t="str">
            <v>ANAIS</v>
          </cell>
          <cell r="D189" t="str">
            <v>16.02.03</v>
          </cell>
          <cell r="E189" t="str">
            <v>ACW</v>
          </cell>
          <cell r="F189">
            <v>16</v>
          </cell>
          <cell r="G189" t="str">
            <v>MF</v>
          </cell>
        </row>
        <row r="190">
          <cell r="A190">
            <v>203</v>
          </cell>
          <cell r="B190" t="str">
            <v>SADAOUI</v>
          </cell>
          <cell r="C190" t="str">
            <v>SARA RAHMA</v>
          </cell>
          <cell r="D190" t="str">
            <v>10.11.03</v>
          </cell>
          <cell r="E190" t="str">
            <v>ASAPC</v>
          </cell>
          <cell r="F190">
            <v>16</v>
          </cell>
          <cell r="G190" t="str">
            <v>MF</v>
          </cell>
        </row>
        <row r="191">
          <cell r="A191">
            <v>204</v>
          </cell>
          <cell r="B191" t="str">
            <v>DJAKNOUNE</v>
          </cell>
          <cell r="C191" t="str">
            <v>SIRINE</v>
          </cell>
          <cell r="D191" t="str">
            <v>03.08.03</v>
          </cell>
          <cell r="E191" t="str">
            <v>CAAC</v>
          </cell>
          <cell r="F191">
            <v>16</v>
          </cell>
          <cell r="G191" t="str">
            <v>MF</v>
          </cell>
        </row>
        <row r="192">
          <cell r="A192">
            <v>205</v>
          </cell>
          <cell r="B192" t="str">
            <v>MEROUANE</v>
          </cell>
          <cell r="C192" t="str">
            <v>IKRAM</v>
          </cell>
          <cell r="D192" t="str">
            <v>18.12.03</v>
          </cell>
          <cell r="E192" t="str">
            <v>CAAC</v>
          </cell>
          <cell r="F192">
            <v>16</v>
          </cell>
          <cell r="G192" t="str">
            <v>MF</v>
          </cell>
        </row>
        <row r="193">
          <cell r="A193">
            <v>206</v>
          </cell>
          <cell r="B193" t="str">
            <v>ARRAR</v>
          </cell>
          <cell r="C193" t="str">
            <v>MADJDA</v>
          </cell>
          <cell r="D193" t="str">
            <v>24.11.03</v>
          </cell>
          <cell r="E193" t="str">
            <v>CAAC</v>
          </cell>
          <cell r="F193">
            <v>16</v>
          </cell>
          <cell r="G193" t="str">
            <v>MF</v>
          </cell>
        </row>
        <row r="194">
          <cell r="A194">
            <v>207</v>
          </cell>
          <cell r="B194" t="str">
            <v>CHIKH</v>
          </cell>
          <cell r="C194" t="str">
            <v>MELISSA</v>
          </cell>
          <cell r="D194" t="str">
            <v>12.09.02</v>
          </cell>
          <cell r="E194" t="str">
            <v>CAAC</v>
          </cell>
          <cell r="F194">
            <v>16</v>
          </cell>
          <cell r="G194" t="str">
            <v>MF</v>
          </cell>
        </row>
        <row r="195">
          <cell r="A195">
            <v>208</v>
          </cell>
          <cell r="B195" t="str">
            <v>LADJRAFI</v>
          </cell>
          <cell r="C195" t="str">
            <v>ROUMAISSA</v>
          </cell>
          <cell r="D195" t="str">
            <v>07.06.02</v>
          </cell>
          <cell r="E195" t="str">
            <v>COB</v>
          </cell>
          <cell r="F195">
            <v>16</v>
          </cell>
          <cell r="G195" t="str">
            <v>MF</v>
          </cell>
        </row>
        <row r="196">
          <cell r="A196">
            <v>209</v>
          </cell>
          <cell r="B196" t="str">
            <v>BRAKTIA</v>
          </cell>
          <cell r="C196" t="str">
            <v>KAWTAR MALEK</v>
          </cell>
          <cell r="D196" t="str">
            <v>01.01.02</v>
          </cell>
          <cell r="E196" t="str">
            <v>COB</v>
          </cell>
          <cell r="F196">
            <v>16</v>
          </cell>
          <cell r="G196" t="str">
            <v>MF</v>
          </cell>
        </row>
        <row r="197">
          <cell r="A197">
            <v>210</v>
          </cell>
          <cell r="B197" t="str">
            <v>CHAIB</v>
          </cell>
          <cell r="C197" t="str">
            <v>INES</v>
          </cell>
          <cell r="D197" t="str">
            <v>27.03.03</v>
          </cell>
          <cell r="E197" t="str">
            <v>COB</v>
          </cell>
          <cell r="F197">
            <v>16</v>
          </cell>
          <cell r="G197" t="str">
            <v>MF</v>
          </cell>
        </row>
        <row r="198">
          <cell r="A198">
            <v>211</v>
          </cell>
          <cell r="B198" t="str">
            <v>AISSAHINE</v>
          </cell>
          <cell r="C198" t="str">
            <v>YAMINA</v>
          </cell>
          <cell r="D198" t="str">
            <v>03.01.02</v>
          </cell>
          <cell r="E198" t="str">
            <v>CRBBD</v>
          </cell>
          <cell r="F198">
            <v>16</v>
          </cell>
          <cell r="G198" t="str">
            <v>MF</v>
          </cell>
        </row>
        <row r="199">
          <cell r="A199">
            <v>212</v>
          </cell>
          <cell r="B199" t="str">
            <v>BERGUIGUA</v>
          </cell>
          <cell r="C199" t="str">
            <v>MANEL</v>
          </cell>
          <cell r="D199" t="str">
            <v>22.07.02</v>
          </cell>
          <cell r="E199" t="str">
            <v>CRC</v>
          </cell>
          <cell r="F199">
            <v>16</v>
          </cell>
          <cell r="G199" t="str">
            <v>MF</v>
          </cell>
        </row>
        <row r="200">
          <cell r="A200">
            <v>213</v>
          </cell>
          <cell r="B200" t="str">
            <v>ISHAK BOUSHAKI</v>
          </cell>
          <cell r="C200" t="str">
            <v>KAOUTHER</v>
          </cell>
          <cell r="D200" t="str">
            <v>19.12.03</v>
          </cell>
          <cell r="E200" t="str">
            <v>CRR</v>
          </cell>
          <cell r="F200">
            <v>16</v>
          </cell>
          <cell r="G200" t="str">
            <v>MF</v>
          </cell>
        </row>
        <row r="201">
          <cell r="A201">
            <v>214</v>
          </cell>
          <cell r="B201" t="str">
            <v>YAHOU</v>
          </cell>
          <cell r="C201" t="str">
            <v>SOUHA</v>
          </cell>
          <cell r="D201" t="str">
            <v>22.04.03</v>
          </cell>
          <cell r="E201" t="str">
            <v>JFBK</v>
          </cell>
          <cell r="F201">
            <v>16</v>
          </cell>
          <cell r="G201" t="str">
            <v>MF</v>
          </cell>
        </row>
        <row r="202">
          <cell r="A202">
            <v>215</v>
          </cell>
          <cell r="B202" t="str">
            <v>BELKADI</v>
          </cell>
          <cell r="C202" t="str">
            <v>NAWEL</v>
          </cell>
          <cell r="D202" t="str">
            <v>13.12.03</v>
          </cell>
          <cell r="E202" t="str">
            <v>JFBK</v>
          </cell>
          <cell r="F202">
            <v>16</v>
          </cell>
          <cell r="G202" t="str">
            <v>MF</v>
          </cell>
        </row>
        <row r="203">
          <cell r="A203">
            <v>216</v>
          </cell>
          <cell r="B203" t="str">
            <v>CHERIK</v>
          </cell>
          <cell r="C203" t="str">
            <v>IMANE</v>
          </cell>
          <cell r="D203" t="str">
            <v>07.09.03</v>
          </cell>
          <cell r="E203" t="str">
            <v>JFBK</v>
          </cell>
          <cell r="F203">
            <v>16</v>
          </cell>
          <cell r="G203" t="str">
            <v>MF</v>
          </cell>
        </row>
        <row r="204">
          <cell r="A204">
            <v>217</v>
          </cell>
          <cell r="B204" t="str">
            <v>MEZIANE</v>
          </cell>
          <cell r="C204" t="str">
            <v>MAROUA</v>
          </cell>
          <cell r="D204" t="str">
            <v>02.09.03</v>
          </cell>
          <cell r="E204" t="str">
            <v>JFBK</v>
          </cell>
          <cell r="F204">
            <v>16</v>
          </cell>
          <cell r="G204" t="str">
            <v>MF</v>
          </cell>
        </row>
        <row r="205">
          <cell r="A205">
            <v>218</v>
          </cell>
          <cell r="B205" t="str">
            <v>ATMA</v>
          </cell>
          <cell r="C205" t="str">
            <v>AYA</v>
          </cell>
          <cell r="D205" t="str">
            <v>30.08.03</v>
          </cell>
          <cell r="E205" t="str">
            <v>JFBK</v>
          </cell>
          <cell r="F205">
            <v>16</v>
          </cell>
          <cell r="G205" t="str">
            <v>MF</v>
          </cell>
        </row>
        <row r="206">
          <cell r="A206">
            <v>219</v>
          </cell>
          <cell r="B206" t="str">
            <v>HAMMOUDI</v>
          </cell>
          <cell r="C206" t="str">
            <v>IMANE</v>
          </cell>
          <cell r="D206" t="str">
            <v>18.01.03</v>
          </cell>
          <cell r="E206" t="str">
            <v>JFBK</v>
          </cell>
          <cell r="F206">
            <v>16</v>
          </cell>
          <cell r="G206" t="str">
            <v>MF</v>
          </cell>
        </row>
        <row r="207">
          <cell r="A207">
            <v>220</v>
          </cell>
          <cell r="B207" t="str">
            <v>ALIOUA</v>
          </cell>
          <cell r="C207" t="str">
            <v>SARA</v>
          </cell>
          <cell r="D207" t="str">
            <v>22.05.02</v>
          </cell>
          <cell r="E207" t="str">
            <v>JFBK</v>
          </cell>
          <cell r="F207">
            <v>16</v>
          </cell>
          <cell r="G207" t="str">
            <v>MF</v>
          </cell>
        </row>
        <row r="208">
          <cell r="A208">
            <v>221</v>
          </cell>
          <cell r="B208" t="str">
            <v>FERHOUM</v>
          </cell>
          <cell r="C208" t="str">
            <v>LILIA</v>
          </cell>
          <cell r="D208" t="str">
            <v>13.05.03</v>
          </cell>
          <cell r="E208" t="str">
            <v>JFBK</v>
          </cell>
          <cell r="F208">
            <v>16</v>
          </cell>
          <cell r="G208" t="str">
            <v>MF</v>
          </cell>
        </row>
        <row r="209">
          <cell r="A209">
            <v>222</v>
          </cell>
          <cell r="B209" t="str">
            <v>ZERKANI</v>
          </cell>
          <cell r="C209" t="str">
            <v>FERIEL</v>
          </cell>
          <cell r="D209" t="str">
            <v>15.11.03</v>
          </cell>
          <cell r="E209" t="str">
            <v>JFBK</v>
          </cell>
          <cell r="F209">
            <v>16</v>
          </cell>
          <cell r="G209" t="str">
            <v>MF</v>
          </cell>
        </row>
        <row r="210">
          <cell r="A210">
            <v>223</v>
          </cell>
          <cell r="B210" t="str">
            <v>BOUBEGRA</v>
          </cell>
          <cell r="C210" t="str">
            <v>LYNA</v>
          </cell>
          <cell r="D210" t="str">
            <v>12.04.03</v>
          </cell>
          <cell r="E210" t="str">
            <v>JFBK</v>
          </cell>
          <cell r="F210">
            <v>16</v>
          </cell>
          <cell r="G210" t="str">
            <v>MF</v>
          </cell>
        </row>
        <row r="211">
          <cell r="A211">
            <v>225</v>
          </cell>
          <cell r="B211" t="str">
            <v>AIT MEZIANE</v>
          </cell>
          <cell r="C211" t="str">
            <v>IMENE</v>
          </cell>
          <cell r="D211" t="str">
            <v>26.07.02</v>
          </cell>
          <cell r="E211" t="str">
            <v>JFBK</v>
          </cell>
          <cell r="F211">
            <v>16</v>
          </cell>
          <cell r="G211" t="str">
            <v>MF</v>
          </cell>
        </row>
        <row r="212">
          <cell r="A212">
            <v>226</v>
          </cell>
          <cell r="B212" t="str">
            <v>ZEMMOUCHE</v>
          </cell>
          <cell r="C212" t="str">
            <v>HANANE</v>
          </cell>
          <cell r="D212" t="str">
            <v>03.09.02</v>
          </cell>
          <cell r="E212" t="str">
            <v>JFBK</v>
          </cell>
          <cell r="F212">
            <v>16</v>
          </cell>
          <cell r="G212" t="str">
            <v>MF</v>
          </cell>
        </row>
        <row r="213">
          <cell r="A213">
            <v>227</v>
          </cell>
          <cell r="B213" t="str">
            <v>FARCI</v>
          </cell>
          <cell r="C213" t="str">
            <v>NEILA</v>
          </cell>
          <cell r="D213" t="str">
            <v>30.05.02</v>
          </cell>
          <cell r="E213" t="str">
            <v>JFBK</v>
          </cell>
          <cell r="F213">
            <v>16</v>
          </cell>
          <cell r="G213" t="str">
            <v>MF</v>
          </cell>
        </row>
        <row r="214">
          <cell r="A214">
            <v>228</v>
          </cell>
          <cell r="B214" t="str">
            <v>NEBBOU</v>
          </cell>
          <cell r="C214" t="str">
            <v>AMIRA</v>
          </cell>
          <cell r="D214" t="str">
            <v>26.02.02</v>
          </cell>
          <cell r="E214" t="str">
            <v>JFBK</v>
          </cell>
          <cell r="F214">
            <v>16</v>
          </cell>
          <cell r="G214" t="str">
            <v>MF</v>
          </cell>
        </row>
        <row r="215">
          <cell r="A215">
            <v>229</v>
          </cell>
          <cell r="B215" t="str">
            <v xml:space="preserve">HALIMI </v>
          </cell>
          <cell r="C215" t="str">
            <v>MERIEM</v>
          </cell>
          <cell r="D215" t="str">
            <v>30.05.03</v>
          </cell>
          <cell r="E215" t="str">
            <v>MSM</v>
          </cell>
          <cell r="F215">
            <v>16</v>
          </cell>
          <cell r="G215" t="str">
            <v>MF</v>
          </cell>
        </row>
        <row r="216">
          <cell r="A216">
            <v>230</v>
          </cell>
          <cell r="B216" t="str">
            <v>BENKHROUF</v>
          </cell>
          <cell r="C216" t="str">
            <v>NADYNE</v>
          </cell>
          <cell r="D216" t="str">
            <v>06.09.03</v>
          </cell>
          <cell r="E216" t="str">
            <v>MSM</v>
          </cell>
          <cell r="F216">
            <v>16</v>
          </cell>
          <cell r="G216" t="str">
            <v>MF</v>
          </cell>
        </row>
        <row r="217">
          <cell r="A217">
            <v>231</v>
          </cell>
          <cell r="B217" t="str">
            <v>BENHOCINE</v>
          </cell>
          <cell r="C217" t="str">
            <v>KAHINA</v>
          </cell>
          <cell r="D217" t="str">
            <v>02.01.02</v>
          </cell>
          <cell r="E217" t="str">
            <v>NRD</v>
          </cell>
          <cell r="F217">
            <v>16</v>
          </cell>
          <cell r="G217" t="str">
            <v>MF</v>
          </cell>
        </row>
        <row r="218">
          <cell r="A218">
            <v>232</v>
          </cell>
          <cell r="B218" t="str">
            <v>NEGRI</v>
          </cell>
          <cell r="C218" t="str">
            <v>INES</v>
          </cell>
          <cell r="D218" t="str">
            <v>07.04.03</v>
          </cell>
          <cell r="E218" t="str">
            <v>NRD</v>
          </cell>
          <cell r="F218">
            <v>16</v>
          </cell>
          <cell r="G218" t="str">
            <v>MF</v>
          </cell>
        </row>
        <row r="219">
          <cell r="A219">
            <v>233</v>
          </cell>
          <cell r="B219" t="str">
            <v>AIT OUMEZIANE</v>
          </cell>
          <cell r="C219" t="str">
            <v>ANIA OUIZA</v>
          </cell>
          <cell r="D219" t="str">
            <v>03.07.02</v>
          </cell>
          <cell r="E219" t="str">
            <v>OAB</v>
          </cell>
          <cell r="F219">
            <v>16</v>
          </cell>
          <cell r="G219" t="str">
            <v>MF</v>
          </cell>
        </row>
        <row r="220">
          <cell r="A220">
            <v>234</v>
          </cell>
          <cell r="B220" t="str">
            <v>BOUSBA</v>
          </cell>
          <cell r="C220" t="str">
            <v>NIHAD</v>
          </cell>
          <cell r="D220" t="str">
            <v>25.02.02</v>
          </cell>
          <cell r="E220" t="str">
            <v>OCR</v>
          </cell>
          <cell r="F220">
            <v>16</v>
          </cell>
          <cell r="G220" t="str">
            <v>MF</v>
          </cell>
        </row>
        <row r="221">
          <cell r="A221">
            <v>235</v>
          </cell>
          <cell r="B221" t="str">
            <v>TICEMLAL</v>
          </cell>
          <cell r="C221" t="str">
            <v>YELHANE</v>
          </cell>
          <cell r="D221" t="str">
            <v>27.09.02</v>
          </cell>
          <cell r="E221" t="str">
            <v>OCR</v>
          </cell>
          <cell r="F221">
            <v>16</v>
          </cell>
          <cell r="G221" t="str">
            <v>MF</v>
          </cell>
        </row>
        <row r="222">
          <cell r="A222">
            <v>236</v>
          </cell>
          <cell r="B222" t="str">
            <v>BANI</v>
          </cell>
          <cell r="C222" t="str">
            <v>MANAR</v>
          </cell>
          <cell r="D222" t="str">
            <v>20.05.02</v>
          </cell>
          <cell r="E222" t="str">
            <v>OCR</v>
          </cell>
          <cell r="F222">
            <v>16</v>
          </cell>
          <cell r="G222" t="str">
            <v>MF</v>
          </cell>
        </row>
        <row r="223">
          <cell r="A223">
            <v>237</v>
          </cell>
          <cell r="B223" t="str">
            <v>LAKHAL</v>
          </cell>
          <cell r="C223" t="str">
            <v>MARIA</v>
          </cell>
          <cell r="D223" t="str">
            <v>30.10.03</v>
          </cell>
          <cell r="E223" t="str">
            <v>OCR</v>
          </cell>
          <cell r="F223">
            <v>16</v>
          </cell>
          <cell r="G223" t="str">
            <v>MF</v>
          </cell>
        </row>
        <row r="224">
          <cell r="A224">
            <v>238</v>
          </cell>
          <cell r="B224" t="str">
            <v>ZAIDI</v>
          </cell>
          <cell r="C224" t="str">
            <v>ALICIA</v>
          </cell>
          <cell r="D224" t="str">
            <v>24.10.03</v>
          </cell>
          <cell r="E224" t="str">
            <v>OCR</v>
          </cell>
          <cell r="F224">
            <v>16</v>
          </cell>
          <cell r="G224" t="str">
            <v>MF</v>
          </cell>
        </row>
        <row r="225">
          <cell r="A225">
            <v>239</v>
          </cell>
          <cell r="B225" t="str">
            <v>AMRIOU</v>
          </cell>
          <cell r="C225" t="str">
            <v>FARAH</v>
          </cell>
          <cell r="D225" t="str">
            <v>02.01.02</v>
          </cell>
          <cell r="E225" t="str">
            <v>OCR</v>
          </cell>
          <cell r="F225">
            <v>16</v>
          </cell>
          <cell r="G225" t="str">
            <v>MF</v>
          </cell>
        </row>
        <row r="226">
          <cell r="A226">
            <v>240</v>
          </cell>
          <cell r="B226" t="str">
            <v>CHAABANE</v>
          </cell>
          <cell r="C226" t="str">
            <v>YOUSRA</v>
          </cell>
          <cell r="D226" t="str">
            <v>18.06.02</v>
          </cell>
          <cell r="E226" t="str">
            <v>OSM</v>
          </cell>
          <cell r="F226">
            <v>16</v>
          </cell>
          <cell r="G226" t="str">
            <v>MF</v>
          </cell>
        </row>
        <row r="227">
          <cell r="A227">
            <v>241</v>
          </cell>
          <cell r="B227" t="str">
            <v>MOKDAD</v>
          </cell>
          <cell r="C227" t="str">
            <v>HOURIA</v>
          </cell>
          <cell r="D227" t="str">
            <v>30.06.03</v>
          </cell>
          <cell r="E227" t="str">
            <v>WBR</v>
          </cell>
          <cell r="F227">
            <v>16</v>
          </cell>
          <cell r="G227" t="str">
            <v>MF</v>
          </cell>
        </row>
        <row r="228">
          <cell r="A228">
            <v>242</v>
          </cell>
          <cell r="B228" t="str">
            <v>BELHEIOUFI</v>
          </cell>
          <cell r="C228" t="str">
            <v>MANEL</v>
          </cell>
          <cell r="D228" t="str">
            <v>04.01.03</v>
          </cell>
          <cell r="E228" t="str">
            <v>WBR</v>
          </cell>
          <cell r="F228">
            <v>16</v>
          </cell>
          <cell r="G228" t="str">
            <v>MF</v>
          </cell>
        </row>
        <row r="229">
          <cell r="A229">
            <v>224</v>
          </cell>
          <cell r="B229" t="str">
            <v>MENADMI</v>
          </cell>
          <cell r="C229" t="str">
            <v>FAZIA EL SAIEDA</v>
          </cell>
          <cell r="D229" t="str">
            <v>27.02.03</v>
          </cell>
          <cell r="E229" t="str">
            <v>ASSN</v>
          </cell>
          <cell r="F229">
            <v>16</v>
          </cell>
          <cell r="G229" t="str">
            <v>MF</v>
          </cell>
        </row>
      </sheetData>
      <sheetData sheetId="5" refreshError="1">
        <row r="1">
          <cell r="A1" t="str">
            <v xml:space="preserve"> 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\</v>
          </cell>
          <cell r="C2" t="str">
            <v>\</v>
          </cell>
          <cell r="D2" t="str">
            <v>\</v>
          </cell>
          <cell r="E2" t="str">
            <v>\</v>
          </cell>
          <cell r="F2" t="str">
            <v>\</v>
          </cell>
          <cell r="G2" t="str">
            <v>\</v>
          </cell>
        </row>
        <row r="3">
          <cell r="A3">
            <v>1</v>
          </cell>
          <cell r="B3" t="str">
            <v>MEKIDECHE</v>
          </cell>
          <cell r="C3" t="str">
            <v>ZAKARIA</v>
          </cell>
          <cell r="D3" t="str">
            <v>22.08.02</v>
          </cell>
          <cell r="E3" t="str">
            <v>OFAC</v>
          </cell>
          <cell r="F3">
            <v>16</v>
          </cell>
          <cell r="G3" t="str">
            <v>MG</v>
          </cell>
        </row>
        <row r="4">
          <cell r="A4">
            <v>2</v>
          </cell>
          <cell r="B4" t="str">
            <v>YESSAD</v>
          </cell>
          <cell r="C4" t="str">
            <v>ISSAM</v>
          </cell>
          <cell r="D4" t="str">
            <v>03.03.03</v>
          </cell>
          <cell r="E4" t="str">
            <v>OFAC</v>
          </cell>
          <cell r="F4">
            <v>16</v>
          </cell>
          <cell r="G4" t="str">
            <v>MG</v>
          </cell>
        </row>
        <row r="5">
          <cell r="A5">
            <v>3</v>
          </cell>
          <cell r="B5" t="str">
            <v>CHENTIR</v>
          </cell>
          <cell r="C5" t="str">
            <v>MOHAMED MEROUANE</v>
          </cell>
          <cell r="D5" t="str">
            <v>11.02.02</v>
          </cell>
          <cell r="E5" t="str">
            <v>OFAC</v>
          </cell>
          <cell r="F5">
            <v>16</v>
          </cell>
          <cell r="G5" t="str">
            <v>MG</v>
          </cell>
        </row>
        <row r="6">
          <cell r="A6">
            <v>4</v>
          </cell>
          <cell r="B6" t="str">
            <v>AMAROUCHE</v>
          </cell>
          <cell r="C6" t="str">
            <v>MOUNIR</v>
          </cell>
          <cell r="D6" t="str">
            <v>18.09.02</v>
          </cell>
          <cell r="E6" t="str">
            <v>OFAC</v>
          </cell>
          <cell r="F6">
            <v>16</v>
          </cell>
          <cell r="G6" t="str">
            <v>MG</v>
          </cell>
        </row>
        <row r="7">
          <cell r="A7">
            <v>5</v>
          </cell>
          <cell r="B7" t="str">
            <v>AMEUR</v>
          </cell>
          <cell r="C7" t="str">
            <v>SOHEIB</v>
          </cell>
          <cell r="D7" t="str">
            <v>11.07.02</v>
          </cell>
          <cell r="E7" t="str">
            <v>OFAC</v>
          </cell>
          <cell r="F7">
            <v>16</v>
          </cell>
          <cell r="G7" t="str">
            <v>MG</v>
          </cell>
        </row>
        <row r="8">
          <cell r="A8">
            <v>6</v>
          </cell>
          <cell r="B8" t="str">
            <v>AMEUR</v>
          </cell>
          <cell r="C8" t="str">
            <v>ABDENOUR</v>
          </cell>
          <cell r="D8" t="str">
            <v>14.06.02</v>
          </cell>
          <cell r="E8" t="str">
            <v>OFAC</v>
          </cell>
          <cell r="F8">
            <v>16</v>
          </cell>
          <cell r="G8" t="str">
            <v>MG</v>
          </cell>
        </row>
        <row r="9">
          <cell r="A9">
            <v>7</v>
          </cell>
          <cell r="B9" t="str">
            <v>AMEUR</v>
          </cell>
          <cell r="C9" t="str">
            <v>MOSAAB</v>
          </cell>
          <cell r="D9" t="str">
            <v>30.08.03</v>
          </cell>
          <cell r="E9" t="str">
            <v>OFAC</v>
          </cell>
          <cell r="F9">
            <v>16</v>
          </cell>
          <cell r="G9" t="str">
            <v>MG</v>
          </cell>
        </row>
        <row r="10">
          <cell r="A10">
            <v>8</v>
          </cell>
          <cell r="B10" t="str">
            <v>BENRABAH</v>
          </cell>
          <cell r="C10" t="str">
            <v>ABDELMOUMEN</v>
          </cell>
          <cell r="D10" t="str">
            <v>03.08.04</v>
          </cell>
          <cell r="E10" t="str">
            <v>ASSN</v>
          </cell>
          <cell r="F10">
            <v>16</v>
          </cell>
          <cell r="G10" t="str">
            <v>MG</v>
          </cell>
        </row>
        <row r="11">
          <cell r="A11">
            <v>9</v>
          </cell>
          <cell r="B11" t="str">
            <v>BENAZOUT</v>
          </cell>
          <cell r="C11" t="str">
            <v>MOHAMED ANIS</v>
          </cell>
          <cell r="D11" t="str">
            <v>05.10.03</v>
          </cell>
          <cell r="E11" t="str">
            <v>OFAC</v>
          </cell>
          <cell r="F11">
            <v>16</v>
          </cell>
          <cell r="G11" t="str">
            <v>MG</v>
          </cell>
        </row>
        <row r="12">
          <cell r="A12">
            <v>10</v>
          </cell>
          <cell r="B12" t="str">
            <v>BENHAMOUDA</v>
          </cell>
          <cell r="C12" t="str">
            <v>ISMAIL</v>
          </cell>
          <cell r="D12" t="str">
            <v>24.02.03</v>
          </cell>
          <cell r="E12" t="str">
            <v>OFAC</v>
          </cell>
          <cell r="F12">
            <v>16</v>
          </cell>
          <cell r="G12" t="str">
            <v>MG</v>
          </cell>
        </row>
        <row r="13">
          <cell r="A13">
            <v>11</v>
          </cell>
          <cell r="B13" t="str">
            <v>BENZIADA</v>
          </cell>
          <cell r="C13" t="str">
            <v>ABDELMALEK</v>
          </cell>
          <cell r="D13" t="str">
            <v>22.07.02</v>
          </cell>
          <cell r="E13" t="str">
            <v>OFAC</v>
          </cell>
          <cell r="F13">
            <v>16</v>
          </cell>
          <cell r="G13" t="str">
            <v>MG</v>
          </cell>
        </row>
        <row r="14">
          <cell r="A14">
            <v>12</v>
          </cell>
          <cell r="B14" t="str">
            <v>BOUADDA</v>
          </cell>
          <cell r="C14" t="str">
            <v>AMIR</v>
          </cell>
          <cell r="D14" t="str">
            <v>05.03.03</v>
          </cell>
          <cell r="E14" t="str">
            <v>OFAC</v>
          </cell>
          <cell r="F14">
            <v>16</v>
          </cell>
          <cell r="G14" t="str">
            <v>MG</v>
          </cell>
        </row>
        <row r="15">
          <cell r="A15">
            <v>13</v>
          </cell>
          <cell r="B15" t="str">
            <v>CHENTIR</v>
          </cell>
          <cell r="C15" t="str">
            <v>ZINEDDINE</v>
          </cell>
          <cell r="D15" t="str">
            <v>11.02.02</v>
          </cell>
          <cell r="E15" t="str">
            <v>OFAC</v>
          </cell>
          <cell r="F15">
            <v>16</v>
          </cell>
          <cell r="G15" t="str">
            <v>MG</v>
          </cell>
        </row>
        <row r="16">
          <cell r="A16">
            <v>14</v>
          </cell>
          <cell r="B16" t="str">
            <v>ELBEKRI</v>
          </cell>
          <cell r="C16" t="str">
            <v>SIDAHMED</v>
          </cell>
          <cell r="D16" t="str">
            <v>10.06.03</v>
          </cell>
          <cell r="E16" t="str">
            <v>OFAC</v>
          </cell>
          <cell r="F16">
            <v>16</v>
          </cell>
          <cell r="G16" t="str">
            <v>MG</v>
          </cell>
        </row>
        <row r="17">
          <cell r="A17">
            <v>15</v>
          </cell>
          <cell r="B17" t="str">
            <v>ELBEY</v>
          </cell>
          <cell r="C17" t="str">
            <v>HAITHEM</v>
          </cell>
          <cell r="D17" t="str">
            <v>30.10.03</v>
          </cell>
          <cell r="E17" t="str">
            <v>OFAC</v>
          </cell>
          <cell r="F17">
            <v>16</v>
          </cell>
          <cell r="G17" t="str">
            <v>MG</v>
          </cell>
        </row>
        <row r="18">
          <cell r="A18">
            <v>16</v>
          </cell>
          <cell r="B18" t="str">
            <v>HAMOUL</v>
          </cell>
          <cell r="C18" t="str">
            <v>NAZIM</v>
          </cell>
          <cell r="D18" t="str">
            <v>27.06.03</v>
          </cell>
          <cell r="E18" t="str">
            <v>OFAC</v>
          </cell>
          <cell r="F18">
            <v>16</v>
          </cell>
          <cell r="G18" t="str">
            <v>MG</v>
          </cell>
        </row>
        <row r="19">
          <cell r="A19">
            <v>17</v>
          </cell>
          <cell r="B19" t="str">
            <v>KECILI</v>
          </cell>
          <cell r="C19" t="str">
            <v>WALID</v>
          </cell>
          <cell r="D19" t="str">
            <v>01.06.03</v>
          </cell>
          <cell r="E19" t="str">
            <v>OFAC</v>
          </cell>
          <cell r="F19">
            <v>16</v>
          </cell>
          <cell r="G19" t="str">
            <v>MG</v>
          </cell>
        </row>
        <row r="20">
          <cell r="A20">
            <v>18</v>
          </cell>
          <cell r="B20" t="str">
            <v>MAAMRI</v>
          </cell>
          <cell r="C20" t="str">
            <v>ABDESLAM</v>
          </cell>
          <cell r="D20" t="str">
            <v>25.07.03</v>
          </cell>
          <cell r="E20" t="str">
            <v>OFAC</v>
          </cell>
          <cell r="F20">
            <v>16</v>
          </cell>
          <cell r="G20" t="str">
            <v>MG</v>
          </cell>
        </row>
        <row r="21">
          <cell r="A21">
            <v>19</v>
          </cell>
          <cell r="B21" t="str">
            <v>MENMADALA</v>
          </cell>
          <cell r="C21" t="str">
            <v>ABDELOUAHEB</v>
          </cell>
          <cell r="D21" t="str">
            <v>22.07.03</v>
          </cell>
          <cell r="E21" t="str">
            <v>OFAC</v>
          </cell>
          <cell r="F21">
            <v>16</v>
          </cell>
          <cell r="G21" t="str">
            <v>MG</v>
          </cell>
        </row>
        <row r="22">
          <cell r="A22">
            <v>20</v>
          </cell>
          <cell r="B22" t="str">
            <v>MOSSAB</v>
          </cell>
          <cell r="C22" t="str">
            <v>SAMI</v>
          </cell>
          <cell r="D22" t="str">
            <v>28.01.02</v>
          </cell>
          <cell r="E22" t="str">
            <v>OFAC</v>
          </cell>
          <cell r="F22">
            <v>16</v>
          </cell>
          <cell r="G22" t="str">
            <v>MG</v>
          </cell>
        </row>
        <row r="23">
          <cell r="A23">
            <v>21</v>
          </cell>
          <cell r="B23" t="str">
            <v>MOULOUDJ</v>
          </cell>
          <cell r="C23" t="str">
            <v>IMADEDDINE</v>
          </cell>
          <cell r="D23" t="str">
            <v>09.05.03</v>
          </cell>
          <cell r="E23" t="str">
            <v>OFAC</v>
          </cell>
          <cell r="F23">
            <v>16</v>
          </cell>
          <cell r="G23" t="str">
            <v>MG</v>
          </cell>
        </row>
        <row r="24">
          <cell r="A24">
            <v>22</v>
          </cell>
          <cell r="B24" t="str">
            <v>SEMROUNI</v>
          </cell>
          <cell r="C24" t="str">
            <v>DJAFAR ELMAHDI</v>
          </cell>
          <cell r="D24" t="str">
            <v>27.02.03</v>
          </cell>
          <cell r="E24" t="str">
            <v>OFAC</v>
          </cell>
          <cell r="F24">
            <v>16</v>
          </cell>
          <cell r="G24" t="str">
            <v>MG</v>
          </cell>
        </row>
        <row r="25">
          <cell r="A25">
            <v>23</v>
          </cell>
          <cell r="B25" t="str">
            <v>ZIDANE</v>
          </cell>
          <cell r="C25" t="str">
            <v>YOUCEF</v>
          </cell>
          <cell r="D25" t="str">
            <v>29.11.03</v>
          </cell>
          <cell r="E25" t="str">
            <v>OFAC</v>
          </cell>
          <cell r="F25">
            <v>16</v>
          </cell>
          <cell r="G25" t="str">
            <v>MG</v>
          </cell>
        </row>
        <row r="26">
          <cell r="A26">
            <v>24</v>
          </cell>
          <cell r="B26" t="str">
            <v>AMRANI</v>
          </cell>
          <cell r="C26" t="str">
            <v>YANIS</v>
          </cell>
          <cell r="D26" t="str">
            <v>26.05.02</v>
          </cell>
          <cell r="E26" t="str">
            <v>ASSN</v>
          </cell>
          <cell r="F26">
            <v>16</v>
          </cell>
          <cell r="G26" t="str">
            <v>MG</v>
          </cell>
        </row>
        <row r="27">
          <cell r="A27">
            <v>25</v>
          </cell>
          <cell r="B27" t="str">
            <v>BELKADI</v>
          </cell>
          <cell r="C27" t="str">
            <v>AYMEN</v>
          </cell>
          <cell r="D27" t="str">
            <v>04.05.03</v>
          </cell>
          <cell r="E27" t="str">
            <v>ASSN</v>
          </cell>
          <cell r="F27">
            <v>16</v>
          </cell>
          <cell r="G27" t="str">
            <v>MG</v>
          </cell>
        </row>
        <row r="28">
          <cell r="A28">
            <v>26</v>
          </cell>
          <cell r="B28" t="str">
            <v>CHAIB BACHA</v>
          </cell>
          <cell r="C28" t="str">
            <v>HICHEM</v>
          </cell>
          <cell r="D28" t="str">
            <v>25.08.02</v>
          </cell>
          <cell r="E28" t="str">
            <v>ASSN</v>
          </cell>
          <cell r="F28">
            <v>16</v>
          </cell>
          <cell r="G28" t="str">
            <v>MG</v>
          </cell>
        </row>
        <row r="29">
          <cell r="A29">
            <v>27</v>
          </cell>
          <cell r="B29" t="str">
            <v>IKHLEF</v>
          </cell>
          <cell r="C29" t="str">
            <v>ALI  AYOUB</v>
          </cell>
          <cell r="D29" t="str">
            <v>14.07.03</v>
          </cell>
          <cell r="E29" t="str">
            <v>ASSN</v>
          </cell>
          <cell r="F29">
            <v>16</v>
          </cell>
          <cell r="G29" t="str">
            <v>MG</v>
          </cell>
        </row>
        <row r="30">
          <cell r="A30">
            <v>28</v>
          </cell>
          <cell r="B30" t="str">
            <v>KACHA</v>
          </cell>
          <cell r="C30" t="str">
            <v>WASSIM</v>
          </cell>
          <cell r="D30" t="str">
            <v>12.08.03</v>
          </cell>
          <cell r="E30" t="str">
            <v>ASSN</v>
          </cell>
          <cell r="F30">
            <v>16</v>
          </cell>
          <cell r="G30" t="str">
            <v>MG</v>
          </cell>
        </row>
        <row r="31">
          <cell r="A31">
            <v>29</v>
          </cell>
          <cell r="B31" t="str">
            <v>AKROUN</v>
          </cell>
          <cell r="C31" t="str">
            <v>RAYEN</v>
          </cell>
          <cell r="D31" t="str">
            <v>15.03.03</v>
          </cell>
          <cell r="E31" t="str">
            <v>ACW</v>
          </cell>
          <cell r="F31">
            <v>16</v>
          </cell>
          <cell r="G31" t="str">
            <v>MG</v>
          </cell>
        </row>
        <row r="32">
          <cell r="A32">
            <v>30</v>
          </cell>
          <cell r="B32" t="str">
            <v>BOUAMRA</v>
          </cell>
          <cell r="C32" t="str">
            <v>YACINE</v>
          </cell>
          <cell r="D32" t="str">
            <v>31.10.03</v>
          </cell>
          <cell r="E32" t="str">
            <v>ACW</v>
          </cell>
          <cell r="F32">
            <v>16</v>
          </cell>
          <cell r="G32" t="str">
            <v>MG</v>
          </cell>
        </row>
        <row r="33">
          <cell r="A33">
            <v>31</v>
          </cell>
          <cell r="B33" t="str">
            <v>SALEM</v>
          </cell>
          <cell r="C33" t="str">
            <v>NAFAA ABDELHAFID</v>
          </cell>
          <cell r="D33" t="str">
            <v>25.07.02</v>
          </cell>
          <cell r="E33" t="str">
            <v>ACW</v>
          </cell>
          <cell r="F33">
            <v>16</v>
          </cell>
          <cell r="G33" t="str">
            <v>MG</v>
          </cell>
        </row>
        <row r="34">
          <cell r="A34">
            <v>32</v>
          </cell>
          <cell r="B34" t="str">
            <v>AISSA DELMI</v>
          </cell>
          <cell r="C34" t="str">
            <v>CHAFIK</v>
          </cell>
          <cell r="D34" t="str">
            <v>07.03.03</v>
          </cell>
          <cell r="E34" t="str">
            <v>CAMA</v>
          </cell>
          <cell r="F34">
            <v>16</v>
          </cell>
          <cell r="G34" t="str">
            <v>MG</v>
          </cell>
        </row>
        <row r="35">
          <cell r="A35">
            <v>33</v>
          </cell>
          <cell r="B35" t="str">
            <v>ALLET</v>
          </cell>
          <cell r="C35" t="str">
            <v>RABAH</v>
          </cell>
          <cell r="D35" t="str">
            <v>09.07.03</v>
          </cell>
          <cell r="E35" t="str">
            <v>CAMA</v>
          </cell>
          <cell r="F35">
            <v>16</v>
          </cell>
          <cell r="G35" t="str">
            <v>MG</v>
          </cell>
        </row>
        <row r="36">
          <cell r="A36">
            <v>34</v>
          </cell>
          <cell r="B36" t="str">
            <v>CHERIET</v>
          </cell>
          <cell r="C36" t="str">
            <v>TAREK ISLAM</v>
          </cell>
          <cell r="D36" t="str">
            <v>22.03.03</v>
          </cell>
          <cell r="E36" t="str">
            <v>CAMA</v>
          </cell>
          <cell r="F36">
            <v>16</v>
          </cell>
          <cell r="G36" t="str">
            <v>MG</v>
          </cell>
        </row>
        <row r="37">
          <cell r="A37">
            <v>35</v>
          </cell>
          <cell r="B37" t="str">
            <v>HAFID</v>
          </cell>
          <cell r="C37" t="str">
            <v>ZAKARIA</v>
          </cell>
          <cell r="D37" t="str">
            <v>21.04.03</v>
          </cell>
          <cell r="E37" t="str">
            <v>CAMA</v>
          </cell>
          <cell r="F37">
            <v>16</v>
          </cell>
          <cell r="G37" t="str">
            <v>MG</v>
          </cell>
        </row>
        <row r="38">
          <cell r="A38">
            <v>36</v>
          </cell>
          <cell r="B38" t="str">
            <v>HAMED</v>
          </cell>
          <cell r="C38" t="str">
            <v>RAYANE LOKMANE</v>
          </cell>
          <cell r="D38" t="str">
            <v>13.01.03</v>
          </cell>
          <cell r="E38" t="str">
            <v>CFD</v>
          </cell>
          <cell r="F38">
            <v>16</v>
          </cell>
          <cell r="G38" t="str">
            <v>MG</v>
          </cell>
        </row>
        <row r="39">
          <cell r="A39">
            <v>37</v>
          </cell>
          <cell r="B39" t="str">
            <v>BENARFA</v>
          </cell>
          <cell r="C39" t="str">
            <v>MED ANIS</v>
          </cell>
          <cell r="D39" t="str">
            <v>04.12.02</v>
          </cell>
          <cell r="E39" t="str">
            <v>CNN</v>
          </cell>
          <cell r="F39">
            <v>16</v>
          </cell>
          <cell r="G39" t="str">
            <v>MG</v>
          </cell>
        </row>
        <row r="40">
          <cell r="A40">
            <v>38</v>
          </cell>
          <cell r="B40" t="str">
            <v>BERGUI</v>
          </cell>
          <cell r="C40" t="str">
            <v>ZINEDDINE</v>
          </cell>
          <cell r="D40" t="str">
            <v>20.06.02</v>
          </cell>
          <cell r="E40" t="str">
            <v>CNN</v>
          </cell>
          <cell r="F40">
            <v>16</v>
          </cell>
          <cell r="G40" t="str">
            <v>MG</v>
          </cell>
        </row>
        <row r="41">
          <cell r="A41">
            <v>39</v>
          </cell>
          <cell r="B41" t="str">
            <v>KHAOUS</v>
          </cell>
          <cell r="C41" t="str">
            <v>MED RAYANE</v>
          </cell>
          <cell r="D41" t="str">
            <v>24.07.03</v>
          </cell>
          <cell r="E41" t="str">
            <v>CNN</v>
          </cell>
          <cell r="F41">
            <v>16</v>
          </cell>
          <cell r="G41" t="str">
            <v>MG</v>
          </cell>
        </row>
        <row r="42">
          <cell r="A42">
            <v>40</v>
          </cell>
          <cell r="B42" t="str">
            <v>MEZIANE</v>
          </cell>
          <cell r="C42" t="str">
            <v>NAZIM</v>
          </cell>
          <cell r="D42" t="str">
            <v>24.01.03</v>
          </cell>
          <cell r="E42" t="str">
            <v>CNN</v>
          </cell>
          <cell r="F42">
            <v>16</v>
          </cell>
          <cell r="G42" t="str">
            <v>MG</v>
          </cell>
        </row>
        <row r="43">
          <cell r="A43">
            <v>41</v>
          </cell>
          <cell r="B43" t="str">
            <v>OULD SLIMANE</v>
          </cell>
          <cell r="C43" t="str">
            <v>ARESLANE FARES</v>
          </cell>
          <cell r="D43" t="str">
            <v>06.03.02</v>
          </cell>
          <cell r="E43" t="str">
            <v>CNN</v>
          </cell>
          <cell r="F43">
            <v>16</v>
          </cell>
          <cell r="G43" t="str">
            <v>MG</v>
          </cell>
        </row>
        <row r="44">
          <cell r="A44">
            <v>42</v>
          </cell>
          <cell r="B44" t="str">
            <v>BENKERI</v>
          </cell>
          <cell r="C44" t="str">
            <v>AYOUB</v>
          </cell>
          <cell r="D44" t="str">
            <v>14.05.03</v>
          </cell>
          <cell r="E44" t="str">
            <v>COH</v>
          </cell>
          <cell r="F44">
            <v>16</v>
          </cell>
          <cell r="G44" t="str">
            <v>MG</v>
          </cell>
        </row>
        <row r="45">
          <cell r="A45">
            <v>43</v>
          </cell>
          <cell r="B45" t="str">
            <v>KHOUTI</v>
          </cell>
          <cell r="C45" t="str">
            <v>OUSSAMA</v>
          </cell>
          <cell r="D45" t="str">
            <v>13.04.02</v>
          </cell>
          <cell r="E45" t="str">
            <v>COH</v>
          </cell>
          <cell r="F45">
            <v>16</v>
          </cell>
          <cell r="G45" t="str">
            <v>MG</v>
          </cell>
        </row>
        <row r="46">
          <cell r="A46">
            <v>44</v>
          </cell>
          <cell r="B46" t="str">
            <v>TAIBA</v>
          </cell>
          <cell r="C46" t="str">
            <v>OUSSAMA</v>
          </cell>
          <cell r="D46" t="str">
            <v>05.05.02</v>
          </cell>
          <cell r="E46" t="str">
            <v>COH</v>
          </cell>
          <cell r="F46">
            <v>16</v>
          </cell>
          <cell r="G46" t="str">
            <v>MG</v>
          </cell>
        </row>
        <row r="47">
          <cell r="A47">
            <v>45</v>
          </cell>
          <cell r="B47" t="str">
            <v>LABRI</v>
          </cell>
          <cell r="C47" t="str">
            <v>ISKANDER</v>
          </cell>
          <cell r="D47" t="str">
            <v>30.12.03</v>
          </cell>
          <cell r="E47" t="str">
            <v>CRBDB</v>
          </cell>
          <cell r="F47">
            <v>16</v>
          </cell>
          <cell r="G47" t="str">
            <v>MG</v>
          </cell>
        </row>
        <row r="48">
          <cell r="A48">
            <v>46</v>
          </cell>
          <cell r="B48" t="str">
            <v>LAOUEDJ</v>
          </cell>
          <cell r="C48" t="str">
            <v>ABDELKADER</v>
          </cell>
          <cell r="D48" t="str">
            <v>26.09.03</v>
          </cell>
          <cell r="E48" t="str">
            <v>CRBDB</v>
          </cell>
          <cell r="F48">
            <v>16</v>
          </cell>
          <cell r="G48" t="str">
            <v>MG</v>
          </cell>
        </row>
        <row r="49">
          <cell r="A49">
            <v>47</v>
          </cell>
          <cell r="B49" t="str">
            <v>MESSAR</v>
          </cell>
          <cell r="C49" t="str">
            <v>MED AKRAM</v>
          </cell>
          <cell r="D49" t="str">
            <v>26.11.03</v>
          </cell>
          <cell r="E49" t="str">
            <v>CRBDB</v>
          </cell>
          <cell r="F49">
            <v>16</v>
          </cell>
          <cell r="G49" t="str">
            <v>MG</v>
          </cell>
        </row>
        <row r="50">
          <cell r="A50">
            <v>48</v>
          </cell>
          <cell r="B50" t="str">
            <v>MOUZAOUI</v>
          </cell>
          <cell r="C50" t="str">
            <v>MOHAMED</v>
          </cell>
          <cell r="D50" t="str">
            <v>14.07.03</v>
          </cell>
          <cell r="E50" t="str">
            <v>CRBDB</v>
          </cell>
          <cell r="F50">
            <v>16</v>
          </cell>
          <cell r="G50" t="str">
            <v>MG</v>
          </cell>
        </row>
        <row r="51">
          <cell r="A51">
            <v>49</v>
          </cell>
          <cell r="B51" t="str">
            <v>ATTAL</v>
          </cell>
          <cell r="C51" t="str">
            <v>YOUCEF</v>
          </cell>
          <cell r="D51" t="str">
            <v>01.08.03</v>
          </cell>
          <cell r="E51" t="str">
            <v>CRC</v>
          </cell>
          <cell r="F51">
            <v>16</v>
          </cell>
          <cell r="G51" t="str">
            <v>MG</v>
          </cell>
        </row>
        <row r="52">
          <cell r="A52">
            <v>50</v>
          </cell>
          <cell r="B52" t="str">
            <v>BAHBOUH</v>
          </cell>
          <cell r="C52" t="str">
            <v>SKANDER</v>
          </cell>
          <cell r="D52" t="str">
            <v>24.04.02</v>
          </cell>
          <cell r="E52" t="str">
            <v>CRC</v>
          </cell>
          <cell r="F52">
            <v>16</v>
          </cell>
          <cell r="G52" t="str">
            <v>MG</v>
          </cell>
        </row>
        <row r="53">
          <cell r="A53">
            <v>51</v>
          </cell>
          <cell r="B53" t="str">
            <v>BENKHIRA</v>
          </cell>
          <cell r="C53" t="str">
            <v>SAMI</v>
          </cell>
          <cell r="D53" t="str">
            <v>20.10.03</v>
          </cell>
          <cell r="E53" t="str">
            <v>CRC</v>
          </cell>
          <cell r="F53">
            <v>16</v>
          </cell>
          <cell r="G53" t="str">
            <v>MG</v>
          </cell>
        </row>
        <row r="54">
          <cell r="A54">
            <v>52</v>
          </cell>
          <cell r="B54" t="str">
            <v>BOUATA</v>
          </cell>
          <cell r="C54" t="str">
            <v>ABDELMADJID</v>
          </cell>
          <cell r="D54" t="str">
            <v>14.08.02</v>
          </cell>
          <cell r="E54" t="str">
            <v>CRC</v>
          </cell>
          <cell r="F54">
            <v>16</v>
          </cell>
          <cell r="G54" t="str">
            <v>MG</v>
          </cell>
        </row>
        <row r="55">
          <cell r="A55">
            <v>53</v>
          </cell>
          <cell r="B55" t="str">
            <v>DJEDIANI</v>
          </cell>
          <cell r="C55" t="str">
            <v>MOHAMED</v>
          </cell>
          <cell r="D55" t="str">
            <v>03.03.03</v>
          </cell>
          <cell r="E55" t="str">
            <v>CRC</v>
          </cell>
          <cell r="F55">
            <v>16</v>
          </cell>
          <cell r="G55" t="str">
            <v>MG</v>
          </cell>
        </row>
        <row r="56">
          <cell r="A56">
            <v>54</v>
          </cell>
          <cell r="B56" t="str">
            <v>DJOUADI</v>
          </cell>
          <cell r="C56" t="str">
            <v>KOSSEILA</v>
          </cell>
          <cell r="D56" t="str">
            <v>17.10.02</v>
          </cell>
          <cell r="E56" t="str">
            <v>CRC</v>
          </cell>
          <cell r="F56">
            <v>16</v>
          </cell>
          <cell r="G56" t="str">
            <v>MG</v>
          </cell>
        </row>
        <row r="57">
          <cell r="A57">
            <v>55</v>
          </cell>
          <cell r="B57" t="str">
            <v xml:space="preserve">EL HADDAD             </v>
          </cell>
          <cell r="C57" t="str">
            <v>ISMAIL</v>
          </cell>
          <cell r="D57" t="str">
            <v>08.03.03</v>
          </cell>
          <cell r="E57" t="str">
            <v>CRC</v>
          </cell>
          <cell r="F57">
            <v>16</v>
          </cell>
          <cell r="G57" t="str">
            <v>MG</v>
          </cell>
        </row>
        <row r="58">
          <cell r="A58">
            <v>56</v>
          </cell>
          <cell r="B58" t="str">
            <v>HAMOUCHE</v>
          </cell>
          <cell r="C58" t="str">
            <v>OMAR</v>
          </cell>
          <cell r="D58" t="str">
            <v>02.07.02</v>
          </cell>
          <cell r="E58" t="str">
            <v>CRC</v>
          </cell>
          <cell r="F58">
            <v>16</v>
          </cell>
          <cell r="G58" t="str">
            <v>MG</v>
          </cell>
        </row>
        <row r="59">
          <cell r="A59">
            <v>57</v>
          </cell>
          <cell r="B59" t="str">
            <v>HAOUA</v>
          </cell>
          <cell r="C59" t="str">
            <v xml:space="preserve">AYOUB MOHAMED    </v>
          </cell>
          <cell r="D59" t="str">
            <v>21.05.01</v>
          </cell>
          <cell r="E59" t="str">
            <v>CRC</v>
          </cell>
          <cell r="F59">
            <v>16</v>
          </cell>
          <cell r="G59" t="str">
            <v>MG</v>
          </cell>
        </row>
        <row r="60">
          <cell r="A60">
            <v>58</v>
          </cell>
          <cell r="B60" t="str">
            <v>KALEM</v>
          </cell>
          <cell r="C60" t="str">
            <v xml:space="preserve">MOH SLIMANE                     </v>
          </cell>
          <cell r="D60">
            <v>2002</v>
          </cell>
          <cell r="E60" t="str">
            <v>CRC</v>
          </cell>
          <cell r="F60">
            <v>16</v>
          </cell>
          <cell r="G60" t="str">
            <v>MG</v>
          </cell>
        </row>
        <row r="61">
          <cell r="A61">
            <v>59</v>
          </cell>
          <cell r="B61" t="str">
            <v>KERDJANI</v>
          </cell>
          <cell r="C61" t="str">
            <v>MOHAMED</v>
          </cell>
          <cell r="D61" t="str">
            <v>09.02.02</v>
          </cell>
          <cell r="E61" t="str">
            <v>CRC</v>
          </cell>
          <cell r="F61">
            <v>16</v>
          </cell>
          <cell r="G61" t="str">
            <v>MG</v>
          </cell>
        </row>
        <row r="62">
          <cell r="A62">
            <v>60</v>
          </cell>
          <cell r="B62" t="str">
            <v>MAIRI</v>
          </cell>
          <cell r="C62" t="str">
            <v>MOHAMED</v>
          </cell>
          <cell r="D62" t="str">
            <v>14.01.03</v>
          </cell>
          <cell r="E62" t="str">
            <v>CRC</v>
          </cell>
          <cell r="F62">
            <v>16</v>
          </cell>
          <cell r="G62" t="str">
            <v>MG</v>
          </cell>
        </row>
        <row r="63">
          <cell r="A63">
            <v>61</v>
          </cell>
          <cell r="B63" t="str">
            <v>MAMA</v>
          </cell>
          <cell r="C63" t="str">
            <v xml:space="preserve">MOH A.RAOUF       </v>
          </cell>
          <cell r="D63" t="str">
            <v>11.01.03</v>
          </cell>
          <cell r="E63" t="str">
            <v>CRC</v>
          </cell>
          <cell r="F63">
            <v>16</v>
          </cell>
          <cell r="G63" t="str">
            <v>MG</v>
          </cell>
        </row>
        <row r="64">
          <cell r="A64">
            <v>62</v>
          </cell>
          <cell r="B64" t="str">
            <v>SETTA</v>
          </cell>
          <cell r="C64" t="str">
            <v>MOHAMED</v>
          </cell>
          <cell r="D64" t="str">
            <v>12.02.03</v>
          </cell>
          <cell r="E64" t="str">
            <v>CRC</v>
          </cell>
          <cell r="F64">
            <v>16</v>
          </cell>
          <cell r="G64" t="str">
            <v>MG</v>
          </cell>
        </row>
        <row r="65">
          <cell r="A65">
            <v>63</v>
          </cell>
          <cell r="B65" t="str">
            <v>ZIANE</v>
          </cell>
          <cell r="C65" t="str">
            <v>FARES</v>
          </cell>
          <cell r="D65" t="str">
            <v>05.06.02</v>
          </cell>
          <cell r="E65" t="str">
            <v>CRC</v>
          </cell>
          <cell r="F65">
            <v>16</v>
          </cell>
          <cell r="G65" t="str">
            <v>MG</v>
          </cell>
        </row>
        <row r="66">
          <cell r="A66">
            <v>64</v>
          </cell>
          <cell r="B66" t="str">
            <v>BOUALSOUH</v>
          </cell>
          <cell r="C66" t="str">
            <v>MOHAMED</v>
          </cell>
          <cell r="D66">
            <v>2002</v>
          </cell>
          <cell r="E66" t="str">
            <v>DRBS</v>
          </cell>
          <cell r="F66">
            <v>16</v>
          </cell>
          <cell r="G66" t="str">
            <v>MG</v>
          </cell>
        </row>
        <row r="67">
          <cell r="A67">
            <v>65</v>
          </cell>
          <cell r="B67" t="str">
            <v>LABADI</v>
          </cell>
          <cell r="C67" t="str">
            <v>BOUALEM</v>
          </cell>
          <cell r="D67" t="str">
            <v>09.07.03</v>
          </cell>
          <cell r="E67" t="str">
            <v>DRBS</v>
          </cell>
          <cell r="F67">
            <v>16</v>
          </cell>
          <cell r="G67" t="str">
            <v>MG</v>
          </cell>
        </row>
        <row r="68">
          <cell r="A68">
            <v>66</v>
          </cell>
          <cell r="B68" t="str">
            <v>BARKI</v>
          </cell>
          <cell r="C68" t="str">
            <v>ANIS</v>
          </cell>
          <cell r="D68" t="str">
            <v>02.09.02</v>
          </cell>
          <cell r="E68" t="str">
            <v>ESR</v>
          </cell>
          <cell r="F68">
            <v>16</v>
          </cell>
          <cell r="G68" t="str">
            <v>MG</v>
          </cell>
        </row>
        <row r="69">
          <cell r="A69">
            <v>67</v>
          </cell>
          <cell r="B69" t="str">
            <v>NAOUMI</v>
          </cell>
          <cell r="C69" t="str">
            <v>SOHEIB</v>
          </cell>
          <cell r="D69" t="str">
            <v>18.05.02</v>
          </cell>
          <cell r="E69" t="str">
            <v>ESR</v>
          </cell>
          <cell r="F69">
            <v>16</v>
          </cell>
          <cell r="G69" t="str">
            <v>MG</v>
          </cell>
        </row>
        <row r="70">
          <cell r="A70">
            <v>68</v>
          </cell>
          <cell r="B70" t="str">
            <v>SEBIA</v>
          </cell>
          <cell r="C70" t="str">
            <v>BADREDDINE</v>
          </cell>
          <cell r="D70" t="str">
            <v>01.09.02</v>
          </cell>
          <cell r="E70" t="str">
            <v>ESR</v>
          </cell>
          <cell r="F70">
            <v>16</v>
          </cell>
          <cell r="G70" t="str">
            <v>MG</v>
          </cell>
        </row>
        <row r="71">
          <cell r="A71">
            <v>69</v>
          </cell>
          <cell r="B71" t="str">
            <v>TAHIR</v>
          </cell>
          <cell r="C71" t="str">
            <v>ABDERAHIM</v>
          </cell>
          <cell r="D71" t="str">
            <v>04.07.02</v>
          </cell>
          <cell r="E71" t="str">
            <v>ESR</v>
          </cell>
          <cell r="F71">
            <v>16</v>
          </cell>
          <cell r="G71" t="str">
            <v>MG</v>
          </cell>
        </row>
        <row r="72">
          <cell r="A72">
            <v>70</v>
          </cell>
          <cell r="B72" t="str">
            <v>TAHIR</v>
          </cell>
          <cell r="C72" t="str">
            <v>MOHAMED</v>
          </cell>
          <cell r="D72" t="str">
            <v>06.08.03</v>
          </cell>
          <cell r="E72" t="str">
            <v>ESR</v>
          </cell>
          <cell r="F72">
            <v>16</v>
          </cell>
          <cell r="G72" t="str">
            <v>MG</v>
          </cell>
        </row>
        <row r="73">
          <cell r="A73">
            <v>71</v>
          </cell>
          <cell r="B73" t="str">
            <v>ABDELOUAHAB</v>
          </cell>
          <cell r="C73" t="str">
            <v>NABIL MAHDI</v>
          </cell>
          <cell r="D73" t="str">
            <v>27.12.02</v>
          </cell>
          <cell r="E73" t="str">
            <v>GSP</v>
          </cell>
          <cell r="F73">
            <v>16</v>
          </cell>
          <cell r="G73" t="str">
            <v>MG</v>
          </cell>
        </row>
        <row r="74">
          <cell r="A74">
            <v>72</v>
          </cell>
          <cell r="B74" t="str">
            <v>BENNOUR</v>
          </cell>
          <cell r="C74" t="str">
            <v>CHAKIR</v>
          </cell>
          <cell r="D74" t="str">
            <v>17.02.03</v>
          </cell>
          <cell r="E74" t="str">
            <v>GSP</v>
          </cell>
          <cell r="F74">
            <v>16</v>
          </cell>
          <cell r="G74" t="str">
            <v>MG</v>
          </cell>
        </row>
        <row r="75">
          <cell r="A75">
            <v>73</v>
          </cell>
          <cell r="B75" t="str">
            <v>AYAD</v>
          </cell>
          <cell r="C75" t="str">
            <v>BRAHIM EL KHALIL</v>
          </cell>
          <cell r="D75" t="str">
            <v>01.01.02</v>
          </cell>
          <cell r="E75" t="str">
            <v>GSP</v>
          </cell>
          <cell r="F75">
            <v>16</v>
          </cell>
          <cell r="G75" t="str">
            <v>MG</v>
          </cell>
        </row>
        <row r="76">
          <cell r="A76">
            <v>74</v>
          </cell>
          <cell r="B76" t="str">
            <v>BENLAYACHI</v>
          </cell>
          <cell r="C76" t="str">
            <v>HICHEM FARID</v>
          </cell>
          <cell r="D76" t="str">
            <v>23.01.03</v>
          </cell>
          <cell r="E76" t="str">
            <v>GSP</v>
          </cell>
          <cell r="F76">
            <v>16</v>
          </cell>
          <cell r="G76" t="str">
            <v>MG</v>
          </cell>
        </row>
        <row r="77">
          <cell r="A77">
            <v>75</v>
          </cell>
          <cell r="B77" t="str">
            <v>BOUZNAD</v>
          </cell>
          <cell r="C77" t="str">
            <v>ANIS MOHAMED</v>
          </cell>
          <cell r="D77" t="str">
            <v>15.04.03</v>
          </cell>
          <cell r="E77" t="str">
            <v>GSP</v>
          </cell>
          <cell r="F77">
            <v>16</v>
          </cell>
          <cell r="G77" t="str">
            <v>MG</v>
          </cell>
        </row>
        <row r="78">
          <cell r="A78">
            <v>76</v>
          </cell>
          <cell r="B78" t="str">
            <v>CHOUKRI-BOUZIANI</v>
          </cell>
          <cell r="C78" t="str">
            <v>ZAKARIA</v>
          </cell>
          <cell r="D78" t="str">
            <v>14.01.03</v>
          </cell>
          <cell r="E78" t="str">
            <v>GSP</v>
          </cell>
          <cell r="F78">
            <v>16</v>
          </cell>
          <cell r="G78" t="str">
            <v>MG</v>
          </cell>
        </row>
        <row r="79">
          <cell r="A79">
            <v>77</v>
          </cell>
          <cell r="B79" t="str">
            <v>DAMERDJI</v>
          </cell>
          <cell r="C79" t="str">
            <v>JAWAD</v>
          </cell>
          <cell r="D79" t="str">
            <v>03.06.03</v>
          </cell>
          <cell r="E79" t="str">
            <v>GSP</v>
          </cell>
          <cell r="F79">
            <v>16</v>
          </cell>
          <cell r="G79" t="str">
            <v>MG</v>
          </cell>
        </row>
        <row r="80">
          <cell r="A80">
            <v>78</v>
          </cell>
          <cell r="B80" t="str">
            <v>GOUAIDIA</v>
          </cell>
          <cell r="C80" t="str">
            <v>MOHAMED YOUCEF</v>
          </cell>
          <cell r="D80" t="str">
            <v>11.08.02</v>
          </cell>
          <cell r="E80" t="str">
            <v>GSP</v>
          </cell>
          <cell r="F80">
            <v>16</v>
          </cell>
          <cell r="G80" t="str">
            <v>MG</v>
          </cell>
        </row>
        <row r="81">
          <cell r="A81">
            <v>79</v>
          </cell>
          <cell r="B81" t="str">
            <v>IGUEDJTAL</v>
          </cell>
          <cell r="C81" t="str">
            <v>YANIS</v>
          </cell>
          <cell r="D81" t="str">
            <v>03.02.02</v>
          </cell>
          <cell r="E81" t="str">
            <v>GSP</v>
          </cell>
          <cell r="F81">
            <v>16</v>
          </cell>
          <cell r="G81" t="str">
            <v>MG</v>
          </cell>
        </row>
        <row r="82">
          <cell r="A82">
            <v>80</v>
          </cell>
          <cell r="B82" t="str">
            <v>LAOUAS</v>
          </cell>
          <cell r="C82" t="str">
            <v>FARES FAYCEUL RAYANE</v>
          </cell>
          <cell r="D82" t="str">
            <v>29.08.03</v>
          </cell>
          <cell r="E82" t="str">
            <v>GSP</v>
          </cell>
          <cell r="F82">
            <v>16</v>
          </cell>
          <cell r="G82" t="str">
            <v>MG</v>
          </cell>
        </row>
        <row r="83">
          <cell r="A83">
            <v>81</v>
          </cell>
          <cell r="B83" t="str">
            <v>LEBSAIRA</v>
          </cell>
          <cell r="C83" t="str">
            <v>RAMZI</v>
          </cell>
          <cell r="D83" t="str">
            <v>07.06.03</v>
          </cell>
          <cell r="E83" t="str">
            <v>GSP</v>
          </cell>
          <cell r="F83">
            <v>16</v>
          </cell>
          <cell r="G83" t="str">
            <v>MG</v>
          </cell>
        </row>
        <row r="84">
          <cell r="A84">
            <v>82</v>
          </cell>
          <cell r="B84" t="str">
            <v>LIMANE</v>
          </cell>
          <cell r="C84" t="str">
            <v>ZINE-EDDINE</v>
          </cell>
          <cell r="D84" t="str">
            <v>25.02.02</v>
          </cell>
          <cell r="E84" t="str">
            <v>GSP</v>
          </cell>
          <cell r="F84">
            <v>16</v>
          </cell>
          <cell r="G84" t="str">
            <v>MG</v>
          </cell>
        </row>
        <row r="85">
          <cell r="A85">
            <v>83</v>
          </cell>
          <cell r="B85" t="str">
            <v>SAKHRI</v>
          </cell>
          <cell r="C85" t="str">
            <v>IMAD EDDINE</v>
          </cell>
          <cell r="D85" t="str">
            <v>16.06.03</v>
          </cell>
          <cell r="E85" t="str">
            <v>GSP</v>
          </cell>
          <cell r="F85">
            <v>16</v>
          </cell>
          <cell r="G85" t="str">
            <v>MG</v>
          </cell>
        </row>
        <row r="86">
          <cell r="A86">
            <v>84</v>
          </cell>
          <cell r="B86" t="str">
            <v>AHMINA</v>
          </cell>
          <cell r="C86" t="str">
            <v>HOCINE</v>
          </cell>
          <cell r="D86" t="str">
            <v>01.01.02</v>
          </cell>
          <cell r="E86" t="str">
            <v>JMHD</v>
          </cell>
          <cell r="F86">
            <v>16</v>
          </cell>
          <cell r="G86" t="str">
            <v>MG</v>
          </cell>
        </row>
        <row r="87">
          <cell r="A87">
            <v>85</v>
          </cell>
          <cell r="B87" t="str">
            <v>BENSLIMANE</v>
          </cell>
          <cell r="C87" t="str">
            <v>RAYANE</v>
          </cell>
          <cell r="D87" t="str">
            <v>15.02.03</v>
          </cell>
          <cell r="E87" t="str">
            <v>JMHD</v>
          </cell>
          <cell r="F87">
            <v>16</v>
          </cell>
          <cell r="G87" t="str">
            <v>MG</v>
          </cell>
          <cell r="H87">
            <v>85</v>
          </cell>
        </row>
        <row r="88">
          <cell r="A88">
            <v>85</v>
          </cell>
          <cell r="B88" t="str">
            <v>SASSA</v>
          </cell>
          <cell r="C88" t="str">
            <v>RYAD</v>
          </cell>
          <cell r="D88" t="str">
            <v>18.07.02</v>
          </cell>
          <cell r="E88" t="str">
            <v>NRDI</v>
          </cell>
          <cell r="F88">
            <v>16</v>
          </cell>
          <cell r="G88" t="str">
            <v>MG</v>
          </cell>
          <cell r="H88" t="str">
            <v>09.01</v>
          </cell>
        </row>
        <row r="89">
          <cell r="A89">
            <v>86</v>
          </cell>
          <cell r="B89" t="str">
            <v>BENSLIMANE</v>
          </cell>
          <cell r="C89" t="str">
            <v>RAYAN</v>
          </cell>
          <cell r="D89" t="str">
            <v>15.02.03</v>
          </cell>
          <cell r="E89" t="str">
            <v>JMHD</v>
          </cell>
          <cell r="F89">
            <v>16</v>
          </cell>
          <cell r="G89" t="str">
            <v>MG</v>
          </cell>
        </row>
        <row r="90">
          <cell r="A90">
            <v>87</v>
          </cell>
          <cell r="B90" t="str">
            <v>BOUDAOUD</v>
          </cell>
          <cell r="C90" t="str">
            <v>AEK</v>
          </cell>
          <cell r="D90" t="str">
            <v>24.04.03</v>
          </cell>
          <cell r="E90" t="str">
            <v>JMHD</v>
          </cell>
          <cell r="F90">
            <v>16</v>
          </cell>
          <cell r="G90" t="str">
            <v>MG</v>
          </cell>
        </row>
        <row r="91">
          <cell r="A91">
            <v>88</v>
          </cell>
          <cell r="B91" t="str">
            <v>GUEMMAR</v>
          </cell>
          <cell r="C91" t="str">
            <v>MED ABDERAHMANE</v>
          </cell>
          <cell r="D91" t="str">
            <v>08.04.03</v>
          </cell>
          <cell r="E91" t="str">
            <v>JMHD</v>
          </cell>
          <cell r="F91">
            <v>16</v>
          </cell>
          <cell r="G91" t="str">
            <v>MG</v>
          </cell>
        </row>
        <row r="92">
          <cell r="A92">
            <v>89</v>
          </cell>
          <cell r="B92" t="str">
            <v>GUEMMAR</v>
          </cell>
          <cell r="C92" t="str">
            <v>MED A.RAHMANE</v>
          </cell>
          <cell r="D92" t="str">
            <v>08.04.03</v>
          </cell>
          <cell r="E92" t="str">
            <v>JMHD</v>
          </cell>
          <cell r="F92">
            <v>16</v>
          </cell>
          <cell r="G92" t="str">
            <v>MG</v>
          </cell>
        </row>
        <row r="93">
          <cell r="A93">
            <v>89</v>
          </cell>
          <cell r="B93" t="str">
            <v>MESSADI</v>
          </cell>
          <cell r="C93" t="str">
            <v>SABRI</v>
          </cell>
          <cell r="D93" t="str">
            <v>17.02.03</v>
          </cell>
          <cell r="E93" t="str">
            <v>JMHD</v>
          </cell>
          <cell r="F93">
            <v>16</v>
          </cell>
          <cell r="G93" t="str">
            <v>MG</v>
          </cell>
        </row>
        <row r="94">
          <cell r="A94">
            <v>90</v>
          </cell>
          <cell r="B94" t="str">
            <v>HADI</v>
          </cell>
          <cell r="C94" t="str">
            <v>KAMEL</v>
          </cell>
          <cell r="D94" t="str">
            <v>03.04.03</v>
          </cell>
          <cell r="E94" t="str">
            <v>JMHD</v>
          </cell>
          <cell r="F94">
            <v>16</v>
          </cell>
          <cell r="G94" t="str">
            <v>MG</v>
          </cell>
        </row>
        <row r="95">
          <cell r="A95">
            <v>91</v>
          </cell>
          <cell r="B95" t="str">
            <v>LABED</v>
          </cell>
          <cell r="C95" t="str">
            <v>MED EL MEHDI</v>
          </cell>
          <cell r="D95" t="str">
            <v>06.02.02</v>
          </cell>
          <cell r="E95" t="str">
            <v>JMHD</v>
          </cell>
          <cell r="F95">
            <v>16</v>
          </cell>
          <cell r="G95" t="str">
            <v>MG</v>
          </cell>
        </row>
        <row r="96">
          <cell r="A96">
            <v>92</v>
          </cell>
          <cell r="B96" t="str">
            <v>MORSI</v>
          </cell>
          <cell r="C96" t="str">
            <v>BILAL</v>
          </cell>
          <cell r="D96" t="str">
            <v>26.04.03</v>
          </cell>
          <cell r="E96" t="str">
            <v>JMHD</v>
          </cell>
          <cell r="F96">
            <v>16</v>
          </cell>
          <cell r="G96" t="str">
            <v>MG</v>
          </cell>
        </row>
        <row r="97">
          <cell r="A97">
            <v>93</v>
          </cell>
          <cell r="B97" t="str">
            <v>MOUKHTARI</v>
          </cell>
          <cell r="C97" t="str">
            <v>SAMIR</v>
          </cell>
          <cell r="D97" t="str">
            <v>04.04.03</v>
          </cell>
          <cell r="E97" t="str">
            <v>JMHD</v>
          </cell>
          <cell r="F97">
            <v>16</v>
          </cell>
          <cell r="G97" t="str">
            <v>MG</v>
          </cell>
        </row>
        <row r="98">
          <cell r="A98">
            <v>94</v>
          </cell>
          <cell r="B98" t="str">
            <v>AKLI</v>
          </cell>
          <cell r="C98" t="str">
            <v>RAYANE</v>
          </cell>
          <cell r="D98" t="str">
            <v>28.04.03</v>
          </cell>
          <cell r="E98" t="str">
            <v>JSMBA</v>
          </cell>
          <cell r="F98">
            <v>16</v>
          </cell>
          <cell r="G98" t="str">
            <v>MG</v>
          </cell>
        </row>
        <row r="99">
          <cell r="A99">
            <v>95</v>
          </cell>
          <cell r="B99" t="str">
            <v>AKLI</v>
          </cell>
          <cell r="C99" t="str">
            <v>RAYAN</v>
          </cell>
          <cell r="D99" t="str">
            <v>28.04.03</v>
          </cell>
          <cell r="E99" t="str">
            <v>JSMBA</v>
          </cell>
          <cell r="F99">
            <v>16</v>
          </cell>
          <cell r="G99" t="str">
            <v>MG</v>
          </cell>
        </row>
        <row r="100">
          <cell r="A100">
            <v>96</v>
          </cell>
          <cell r="B100" t="str">
            <v>AKNOUCHE</v>
          </cell>
          <cell r="C100" t="str">
            <v>ANIS</v>
          </cell>
          <cell r="D100" t="str">
            <v>08.05.03</v>
          </cell>
          <cell r="E100" t="str">
            <v>JSMBA</v>
          </cell>
          <cell r="F100">
            <v>16</v>
          </cell>
          <cell r="G100" t="str">
            <v>MG</v>
          </cell>
        </row>
        <row r="101">
          <cell r="A101">
            <v>97</v>
          </cell>
          <cell r="B101" t="str">
            <v xml:space="preserve">AREZKI </v>
          </cell>
          <cell r="C101" t="str">
            <v>ABDELHADI</v>
          </cell>
          <cell r="D101" t="str">
            <v>15.02.03</v>
          </cell>
          <cell r="E101" t="str">
            <v>JSMBA</v>
          </cell>
          <cell r="F101">
            <v>16</v>
          </cell>
          <cell r="G101" t="str">
            <v>MG</v>
          </cell>
        </row>
        <row r="102">
          <cell r="A102">
            <v>98</v>
          </cell>
          <cell r="B102" t="str">
            <v xml:space="preserve">BELHABRECHE  </v>
          </cell>
          <cell r="C102" t="str">
            <v>MED ABDERRAHMANE</v>
          </cell>
          <cell r="D102" t="str">
            <v>04.01.03</v>
          </cell>
          <cell r="E102" t="str">
            <v>JSMBA</v>
          </cell>
          <cell r="F102">
            <v>16</v>
          </cell>
          <cell r="G102" t="str">
            <v>MG</v>
          </cell>
        </row>
        <row r="103">
          <cell r="A103">
            <v>99</v>
          </cell>
          <cell r="B103" t="str">
            <v xml:space="preserve">BEN SADOK </v>
          </cell>
          <cell r="C103" t="str">
            <v>NOUREDDINE</v>
          </cell>
          <cell r="D103" t="str">
            <v>26.08.03</v>
          </cell>
          <cell r="E103" t="str">
            <v>JSMBA</v>
          </cell>
          <cell r="F103">
            <v>16</v>
          </cell>
          <cell r="G103" t="str">
            <v>MG</v>
          </cell>
        </row>
        <row r="104">
          <cell r="A104">
            <v>100</v>
          </cell>
          <cell r="B104" t="str">
            <v xml:space="preserve">BENDROUH </v>
          </cell>
          <cell r="C104" t="str">
            <v>GOUSSEM</v>
          </cell>
          <cell r="D104" t="str">
            <v>26.03.02</v>
          </cell>
          <cell r="E104" t="str">
            <v>JSMBA</v>
          </cell>
          <cell r="F104">
            <v>16</v>
          </cell>
          <cell r="G104" t="str">
            <v>MG</v>
          </cell>
        </row>
        <row r="105">
          <cell r="A105">
            <v>101</v>
          </cell>
          <cell r="B105" t="str">
            <v xml:space="preserve">BOUCHEFRA </v>
          </cell>
          <cell r="C105" t="str">
            <v>YANIS</v>
          </cell>
          <cell r="D105" t="str">
            <v>12.01.03</v>
          </cell>
          <cell r="E105" t="str">
            <v>JSMBA</v>
          </cell>
          <cell r="F105">
            <v>16</v>
          </cell>
          <cell r="G105" t="str">
            <v>MG</v>
          </cell>
        </row>
        <row r="106">
          <cell r="A106">
            <v>102</v>
          </cell>
          <cell r="B106" t="str">
            <v>BOUCHERFA LAMRI</v>
          </cell>
          <cell r="C106" t="str">
            <v>AMINE</v>
          </cell>
          <cell r="D106" t="str">
            <v>12.01.03</v>
          </cell>
          <cell r="E106" t="str">
            <v>JSMBA</v>
          </cell>
          <cell r="F106">
            <v>16</v>
          </cell>
          <cell r="G106" t="str">
            <v>MG</v>
          </cell>
        </row>
        <row r="107">
          <cell r="A107">
            <v>103</v>
          </cell>
          <cell r="B107" t="str">
            <v>BOUDACHE</v>
          </cell>
          <cell r="C107" t="str">
            <v>AZEDDINE</v>
          </cell>
          <cell r="D107" t="str">
            <v>10.04.03</v>
          </cell>
          <cell r="E107" t="str">
            <v>JSMBA</v>
          </cell>
          <cell r="F107">
            <v>16</v>
          </cell>
          <cell r="G107" t="str">
            <v>MG</v>
          </cell>
        </row>
        <row r="108">
          <cell r="A108">
            <v>104</v>
          </cell>
          <cell r="B108" t="str">
            <v>BOURDACHE</v>
          </cell>
          <cell r="C108" t="str">
            <v>ILYES</v>
          </cell>
          <cell r="D108" t="str">
            <v>14.04.03</v>
          </cell>
          <cell r="E108" t="str">
            <v>JSMBA</v>
          </cell>
          <cell r="F108">
            <v>16</v>
          </cell>
          <cell r="G108" t="str">
            <v>MG</v>
          </cell>
        </row>
        <row r="109">
          <cell r="A109">
            <v>105</v>
          </cell>
          <cell r="B109" t="str">
            <v>BOUZROURA</v>
          </cell>
          <cell r="C109" t="str">
            <v>IMAD</v>
          </cell>
          <cell r="D109" t="str">
            <v>18.02.02</v>
          </cell>
          <cell r="E109" t="str">
            <v>JSMBA</v>
          </cell>
          <cell r="F109">
            <v>16</v>
          </cell>
          <cell r="G109" t="str">
            <v>MG</v>
          </cell>
        </row>
        <row r="110">
          <cell r="A110">
            <v>106</v>
          </cell>
          <cell r="B110" t="str">
            <v>BRAHIMI</v>
          </cell>
          <cell r="C110" t="str">
            <v>NABIL</v>
          </cell>
          <cell r="D110" t="str">
            <v>24.07.03</v>
          </cell>
          <cell r="E110" t="str">
            <v>JSMBA</v>
          </cell>
          <cell r="F110">
            <v>16</v>
          </cell>
          <cell r="G110" t="str">
            <v>MG</v>
          </cell>
        </row>
        <row r="111">
          <cell r="A111">
            <v>107</v>
          </cell>
          <cell r="B111" t="str">
            <v xml:space="preserve">CHABANE </v>
          </cell>
          <cell r="C111" t="str">
            <v>RAYANE</v>
          </cell>
          <cell r="D111" t="str">
            <v>02.06.03</v>
          </cell>
          <cell r="E111" t="str">
            <v>JSMBA</v>
          </cell>
          <cell r="F111">
            <v>16</v>
          </cell>
          <cell r="G111" t="str">
            <v>MG</v>
          </cell>
        </row>
        <row r="112">
          <cell r="A112">
            <v>108</v>
          </cell>
          <cell r="B112" t="str">
            <v>CHERGUI</v>
          </cell>
          <cell r="C112" t="str">
            <v>MAHDI</v>
          </cell>
          <cell r="D112" t="str">
            <v>25.11.02</v>
          </cell>
          <cell r="E112" t="str">
            <v>JSMBA</v>
          </cell>
          <cell r="F112">
            <v>16</v>
          </cell>
          <cell r="G112" t="str">
            <v>MG</v>
          </cell>
        </row>
        <row r="113">
          <cell r="A113">
            <v>109</v>
          </cell>
          <cell r="B113" t="str">
            <v>DJIBAOUI</v>
          </cell>
          <cell r="C113" t="str">
            <v>AMANI</v>
          </cell>
          <cell r="D113" t="str">
            <v>16.01.02</v>
          </cell>
          <cell r="E113" t="str">
            <v>JSMBA</v>
          </cell>
          <cell r="F113">
            <v>16</v>
          </cell>
          <cell r="G113" t="str">
            <v>MG</v>
          </cell>
        </row>
        <row r="114">
          <cell r="A114">
            <v>110</v>
          </cell>
          <cell r="B114" t="str">
            <v xml:space="preserve">EL KHALEF </v>
          </cell>
          <cell r="C114" t="str">
            <v>RAYANE MED</v>
          </cell>
          <cell r="D114" t="str">
            <v>20.10.02</v>
          </cell>
          <cell r="E114" t="str">
            <v>JSMBA</v>
          </cell>
          <cell r="F114">
            <v>16</v>
          </cell>
          <cell r="G114" t="str">
            <v>MG</v>
          </cell>
        </row>
        <row r="115">
          <cell r="A115">
            <v>111</v>
          </cell>
          <cell r="B115" t="str">
            <v>KECHABTIA</v>
          </cell>
          <cell r="C115" t="str">
            <v>MAAMAR WASSIM</v>
          </cell>
          <cell r="D115" t="str">
            <v>29.12.02</v>
          </cell>
          <cell r="E115" t="str">
            <v>JSMBA</v>
          </cell>
          <cell r="F115">
            <v>16</v>
          </cell>
          <cell r="G115" t="str">
            <v>MG</v>
          </cell>
        </row>
        <row r="116">
          <cell r="A116">
            <v>112</v>
          </cell>
          <cell r="B116" t="str">
            <v>KHELOUF</v>
          </cell>
          <cell r="C116" t="str">
            <v>ALI</v>
          </cell>
          <cell r="D116" t="str">
            <v>10.03.03</v>
          </cell>
          <cell r="E116" t="str">
            <v>JSMBA</v>
          </cell>
          <cell r="F116">
            <v>16</v>
          </cell>
          <cell r="G116" t="str">
            <v>MG</v>
          </cell>
        </row>
        <row r="117">
          <cell r="A117">
            <v>113</v>
          </cell>
          <cell r="B117" t="str">
            <v>KHETAR</v>
          </cell>
          <cell r="C117" t="str">
            <v>NAZIM</v>
          </cell>
          <cell r="D117" t="str">
            <v>08.12.02</v>
          </cell>
          <cell r="E117" t="str">
            <v>JSMBA</v>
          </cell>
          <cell r="F117">
            <v>16</v>
          </cell>
          <cell r="G117" t="str">
            <v>MG</v>
          </cell>
        </row>
        <row r="118">
          <cell r="A118">
            <v>114</v>
          </cell>
          <cell r="B118" t="str">
            <v>KHETTAR</v>
          </cell>
          <cell r="C118" t="str">
            <v>NAZIM</v>
          </cell>
          <cell r="D118" t="str">
            <v>08.12.02</v>
          </cell>
          <cell r="E118" t="str">
            <v>JSMBA</v>
          </cell>
          <cell r="F118">
            <v>16</v>
          </cell>
          <cell r="G118" t="str">
            <v>MG</v>
          </cell>
        </row>
        <row r="119">
          <cell r="A119">
            <v>115</v>
          </cell>
          <cell r="B119" t="str">
            <v>LARIF</v>
          </cell>
          <cell r="C119" t="str">
            <v xml:space="preserve">SID ALI </v>
          </cell>
          <cell r="D119" t="str">
            <v>17.09.02</v>
          </cell>
          <cell r="E119" t="str">
            <v>JSMBA</v>
          </cell>
          <cell r="F119">
            <v>16</v>
          </cell>
          <cell r="G119" t="str">
            <v>MG</v>
          </cell>
        </row>
        <row r="120">
          <cell r="A120">
            <v>116</v>
          </cell>
          <cell r="B120" t="str">
            <v xml:space="preserve">MAAROUF  </v>
          </cell>
          <cell r="C120" t="str">
            <v xml:space="preserve">BRAHIM </v>
          </cell>
          <cell r="D120" t="str">
            <v>27.03.03</v>
          </cell>
          <cell r="E120" t="str">
            <v>JSMBA</v>
          </cell>
          <cell r="F120">
            <v>16</v>
          </cell>
          <cell r="G120" t="str">
            <v>MG</v>
          </cell>
        </row>
        <row r="121">
          <cell r="A121">
            <v>117</v>
          </cell>
          <cell r="B121" t="str">
            <v xml:space="preserve">MOKHTARI </v>
          </cell>
          <cell r="C121" t="str">
            <v>MED BELKACEM</v>
          </cell>
          <cell r="D121" t="str">
            <v>23.01.03</v>
          </cell>
          <cell r="E121" t="str">
            <v>JSMBA</v>
          </cell>
          <cell r="F121">
            <v>16</v>
          </cell>
          <cell r="G121" t="str">
            <v>MG</v>
          </cell>
        </row>
        <row r="122">
          <cell r="A122">
            <v>118</v>
          </cell>
          <cell r="B122" t="str">
            <v>NAIMI</v>
          </cell>
          <cell r="C122" t="str">
            <v>ANIS</v>
          </cell>
          <cell r="D122" t="str">
            <v>14.02.03</v>
          </cell>
          <cell r="E122" t="str">
            <v>JSMBA</v>
          </cell>
          <cell r="F122">
            <v>16</v>
          </cell>
          <cell r="G122" t="str">
            <v>MG</v>
          </cell>
        </row>
        <row r="123">
          <cell r="A123">
            <v>119</v>
          </cell>
          <cell r="B123" t="str">
            <v xml:space="preserve">NOUAR </v>
          </cell>
          <cell r="C123" t="str">
            <v>MOSTAPHA</v>
          </cell>
          <cell r="D123" t="str">
            <v>12.01.03</v>
          </cell>
          <cell r="E123" t="str">
            <v>JSMBA</v>
          </cell>
          <cell r="F123">
            <v>16</v>
          </cell>
          <cell r="G123" t="str">
            <v>MG</v>
          </cell>
        </row>
        <row r="124">
          <cell r="A124">
            <v>120</v>
          </cell>
          <cell r="B124" t="str">
            <v xml:space="preserve">OUHACHI  </v>
          </cell>
          <cell r="C124" t="str">
            <v>FARES</v>
          </cell>
          <cell r="D124" t="str">
            <v>13.07.03</v>
          </cell>
          <cell r="E124" t="str">
            <v>JSMBA</v>
          </cell>
          <cell r="F124">
            <v>16</v>
          </cell>
          <cell r="G124" t="str">
            <v>MG</v>
          </cell>
        </row>
        <row r="125">
          <cell r="A125">
            <v>121</v>
          </cell>
          <cell r="B125" t="str">
            <v xml:space="preserve">OURIACHI  </v>
          </cell>
          <cell r="C125" t="str">
            <v>ABDERRAHMANE</v>
          </cell>
          <cell r="D125" t="str">
            <v>31.12.03</v>
          </cell>
          <cell r="E125" t="str">
            <v>JSMBA</v>
          </cell>
          <cell r="F125">
            <v>16</v>
          </cell>
          <cell r="G125" t="str">
            <v>MG</v>
          </cell>
        </row>
        <row r="126">
          <cell r="A126">
            <v>122</v>
          </cell>
          <cell r="B126" t="str">
            <v>OUSSAID</v>
          </cell>
          <cell r="C126" t="str">
            <v>MED HAMZA</v>
          </cell>
          <cell r="D126" t="str">
            <v>11.09.02</v>
          </cell>
          <cell r="E126" t="str">
            <v>JSMBA</v>
          </cell>
          <cell r="F126">
            <v>16</v>
          </cell>
          <cell r="G126" t="str">
            <v>MG</v>
          </cell>
        </row>
        <row r="127">
          <cell r="A127">
            <v>123</v>
          </cell>
          <cell r="B127" t="str">
            <v xml:space="preserve">RAIS </v>
          </cell>
          <cell r="C127" t="str">
            <v>KARIM</v>
          </cell>
          <cell r="D127" t="str">
            <v>12.07.02</v>
          </cell>
          <cell r="E127" t="str">
            <v>JSMBA</v>
          </cell>
          <cell r="F127">
            <v>16</v>
          </cell>
          <cell r="G127" t="str">
            <v>MG</v>
          </cell>
        </row>
        <row r="128">
          <cell r="A128">
            <v>124</v>
          </cell>
          <cell r="B128" t="str">
            <v xml:space="preserve">REBOUH  </v>
          </cell>
          <cell r="C128" t="str">
            <v>MAHDI</v>
          </cell>
          <cell r="D128" t="str">
            <v>11.01.02</v>
          </cell>
          <cell r="E128" t="str">
            <v>JSMBA</v>
          </cell>
          <cell r="F128">
            <v>16</v>
          </cell>
          <cell r="G128" t="str">
            <v>MG</v>
          </cell>
        </row>
        <row r="129">
          <cell r="A129">
            <v>125</v>
          </cell>
          <cell r="B129" t="str">
            <v xml:space="preserve">SADOK </v>
          </cell>
          <cell r="C129" t="str">
            <v>AYOUB</v>
          </cell>
          <cell r="D129" t="str">
            <v>26.06.03</v>
          </cell>
          <cell r="E129" t="str">
            <v>JSMBA</v>
          </cell>
          <cell r="F129">
            <v>16</v>
          </cell>
          <cell r="G129" t="str">
            <v>MG</v>
          </cell>
        </row>
        <row r="130">
          <cell r="A130">
            <v>126</v>
          </cell>
          <cell r="B130" t="str">
            <v xml:space="preserve">SOULI  </v>
          </cell>
          <cell r="C130" t="str">
            <v>MEHDI</v>
          </cell>
          <cell r="D130" t="str">
            <v>14.07.03</v>
          </cell>
          <cell r="E130" t="str">
            <v>JSMBA</v>
          </cell>
          <cell r="F130">
            <v>16</v>
          </cell>
          <cell r="G130" t="str">
            <v>MG</v>
          </cell>
        </row>
        <row r="131">
          <cell r="A131">
            <v>127</v>
          </cell>
          <cell r="B131" t="str">
            <v>YALAOUI</v>
          </cell>
          <cell r="C131" t="str">
            <v>ANIS AMAZIGH</v>
          </cell>
          <cell r="D131" t="str">
            <v>22.10.03</v>
          </cell>
          <cell r="E131" t="str">
            <v>JSMBA</v>
          </cell>
          <cell r="F131">
            <v>16</v>
          </cell>
          <cell r="G131" t="str">
            <v>MG</v>
          </cell>
        </row>
        <row r="132">
          <cell r="A132">
            <v>128</v>
          </cell>
          <cell r="B132" t="str">
            <v>ZERROUKI</v>
          </cell>
          <cell r="C132" t="str">
            <v>FARES</v>
          </cell>
          <cell r="D132" t="str">
            <v>22.01.03</v>
          </cell>
          <cell r="E132" t="str">
            <v>JSMBA</v>
          </cell>
          <cell r="F132">
            <v>16</v>
          </cell>
          <cell r="G132" t="str">
            <v>MG</v>
          </cell>
        </row>
        <row r="133">
          <cell r="A133">
            <v>129</v>
          </cell>
          <cell r="B133" t="str">
            <v>ZMIT</v>
          </cell>
          <cell r="C133" t="str">
            <v>RAMZI</v>
          </cell>
          <cell r="D133" t="str">
            <v>09.07.03</v>
          </cell>
          <cell r="E133" t="str">
            <v>JSMBA</v>
          </cell>
          <cell r="F133">
            <v>16</v>
          </cell>
          <cell r="G133" t="str">
            <v>MG</v>
          </cell>
        </row>
        <row r="134">
          <cell r="A134">
            <v>130</v>
          </cell>
          <cell r="B134" t="str">
            <v>KEIACHE</v>
          </cell>
          <cell r="C134" t="str">
            <v>ABDESSLAM</v>
          </cell>
          <cell r="D134" t="str">
            <v>16.10.03</v>
          </cell>
          <cell r="E134" t="str">
            <v>MSM</v>
          </cell>
          <cell r="F134">
            <v>16</v>
          </cell>
          <cell r="G134" t="str">
            <v>MG</v>
          </cell>
        </row>
        <row r="135">
          <cell r="A135">
            <v>131</v>
          </cell>
          <cell r="B135" t="str">
            <v>MENANI</v>
          </cell>
          <cell r="C135" t="str">
            <v>ANIS</v>
          </cell>
          <cell r="D135" t="str">
            <v>29.09.02</v>
          </cell>
          <cell r="E135" t="str">
            <v>MSM</v>
          </cell>
          <cell r="F135">
            <v>16</v>
          </cell>
          <cell r="G135" t="str">
            <v>MG</v>
          </cell>
        </row>
        <row r="136">
          <cell r="A136">
            <v>132</v>
          </cell>
          <cell r="B136" t="str">
            <v>NOUR</v>
          </cell>
          <cell r="C136" t="str">
            <v>ZAKARIA</v>
          </cell>
          <cell r="D136" t="str">
            <v>06.12.02</v>
          </cell>
          <cell r="E136" t="str">
            <v>MSM</v>
          </cell>
          <cell r="F136">
            <v>16</v>
          </cell>
          <cell r="G136" t="str">
            <v>MG</v>
          </cell>
        </row>
        <row r="137">
          <cell r="A137">
            <v>133</v>
          </cell>
          <cell r="B137" t="str">
            <v>SAIDI</v>
          </cell>
          <cell r="C137" t="str">
            <v>ZAKARIA</v>
          </cell>
          <cell r="D137" t="str">
            <v>28.12.03</v>
          </cell>
          <cell r="E137" t="str">
            <v>MSM</v>
          </cell>
          <cell r="F137">
            <v>16</v>
          </cell>
          <cell r="G137" t="str">
            <v>MG</v>
          </cell>
        </row>
        <row r="138">
          <cell r="A138">
            <v>134</v>
          </cell>
          <cell r="B138" t="str">
            <v>TERHA</v>
          </cell>
          <cell r="C138" t="str">
            <v>HICHEM</v>
          </cell>
          <cell r="D138" t="str">
            <v>02.07.02</v>
          </cell>
          <cell r="E138" t="str">
            <v>MSM</v>
          </cell>
          <cell r="F138">
            <v>16</v>
          </cell>
          <cell r="G138" t="str">
            <v>MG</v>
          </cell>
        </row>
        <row r="139">
          <cell r="A139">
            <v>135</v>
          </cell>
          <cell r="B139" t="str">
            <v>BENGUEDDAH</v>
          </cell>
          <cell r="C139" t="str">
            <v>MOUNIR</v>
          </cell>
          <cell r="D139" t="str">
            <v>05.01.02</v>
          </cell>
          <cell r="E139" t="str">
            <v>NARBR</v>
          </cell>
          <cell r="F139">
            <v>16</v>
          </cell>
          <cell r="G139" t="str">
            <v>MG</v>
          </cell>
        </row>
        <row r="140">
          <cell r="A140">
            <v>136</v>
          </cell>
          <cell r="B140" t="str">
            <v>BENHADDADI</v>
          </cell>
          <cell r="C140" t="str">
            <v>AMIR KHALED</v>
          </cell>
          <cell r="D140" t="str">
            <v>14.08.02</v>
          </cell>
          <cell r="E140" t="str">
            <v>NARBR</v>
          </cell>
          <cell r="F140">
            <v>16</v>
          </cell>
          <cell r="G140" t="str">
            <v>MG</v>
          </cell>
        </row>
        <row r="141">
          <cell r="A141">
            <v>137</v>
          </cell>
          <cell r="B141" t="str">
            <v>HARIZ</v>
          </cell>
          <cell r="C141" t="str">
            <v>RAYANE</v>
          </cell>
          <cell r="D141" t="str">
            <v>07.04.03</v>
          </cell>
          <cell r="E141" t="str">
            <v>NARBR</v>
          </cell>
          <cell r="F141">
            <v>16</v>
          </cell>
          <cell r="G141" t="str">
            <v>MG</v>
          </cell>
        </row>
        <row r="142">
          <cell r="A142">
            <v>138</v>
          </cell>
          <cell r="B142" t="str">
            <v>AIT SAID</v>
          </cell>
          <cell r="C142" t="str">
            <v>YOUCEF ISLAM</v>
          </cell>
          <cell r="D142" t="str">
            <v>01.06.02</v>
          </cell>
          <cell r="E142" t="str">
            <v>NBM</v>
          </cell>
          <cell r="F142">
            <v>16</v>
          </cell>
          <cell r="G142" t="str">
            <v>MG</v>
          </cell>
        </row>
        <row r="143">
          <cell r="A143">
            <v>139</v>
          </cell>
          <cell r="B143" t="str">
            <v>BERRANI</v>
          </cell>
          <cell r="C143" t="str">
            <v>AKRAM</v>
          </cell>
          <cell r="D143" t="str">
            <v>06.03.02</v>
          </cell>
          <cell r="E143" t="str">
            <v>NBM</v>
          </cell>
          <cell r="F143">
            <v>16</v>
          </cell>
          <cell r="G143" t="str">
            <v>MG</v>
          </cell>
        </row>
        <row r="144">
          <cell r="A144">
            <v>141</v>
          </cell>
          <cell r="B144" t="str">
            <v>MECHTA</v>
          </cell>
          <cell r="C144" t="str">
            <v>MOHAMED</v>
          </cell>
          <cell r="D144" t="str">
            <v>19.05.03</v>
          </cell>
          <cell r="E144" t="str">
            <v>NBM</v>
          </cell>
          <cell r="F144">
            <v>16</v>
          </cell>
          <cell r="G144" t="str">
            <v>MG</v>
          </cell>
        </row>
        <row r="145">
          <cell r="A145">
            <v>142</v>
          </cell>
          <cell r="B145" t="str">
            <v>TAZIBT</v>
          </cell>
          <cell r="C145" t="str">
            <v>TAREK</v>
          </cell>
          <cell r="D145" t="str">
            <v>20.05.02</v>
          </cell>
          <cell r="E145" t="str">
            <v>NBM</v>
          </cell>
          <cell r="F145">
            <v>16</v>
          </cell>
          <cell r="G145" t="str">
            <v>MG</v>
          </cell>
        </row>
        <row r="146">
          <cell r="A146">
            <v>143</v>
          </cell>
          <cell r="B146" t="str">
            <v>TOUATI</v>
          </cell>
          <cell r="C146" t="str">
            <v>SOHEIB</v>
          </cell>
          <cell r="D146" t="str">
            <v>15.08.03</v>
          </cell>
          <cell r="E146" t="str">
            <v>NBM</v>
          </cell>
          <cell r="F146">
            <v>16</v>
          </cell>
          <cell r="G146" t="str">
            <v>MG</v>
          </cell>
        </row>
        <row r="147">
          <cell r="A147">
            <v>144</v>
          </cell>
          <cell r="B147" t="str">
            <v>AMMAR MOUHOUB</v>
          </cell>
          <cell r="C147" t="str">
            <v>ZOUBIR</v>
          </cell>
          <cell r="D147" t="str">
            <v>12.01.02</v>
          </cell>
          <cell r="E147" t="str">
            <v>NRBirtouta</v>
          </cell>
          <cell r="F147">
            <v>16</v>
          </cell>
          <cell r="G147" t="str">
            <v>MG</v>
          </cell>
        </row>
        <row r="148">
          <cell r="A148">
            <v>145</v>
          </cell>
          <cell r="B148" t="str">
            <v>BELAH</v>
          </cell>
          <cell r="C148" t="str">
            <v>ISLEM</v>
          </cell>
          <cell r="D148" t="str">
            <v>27.02.03</v>
          </cell>
          <cell r="E148" t="str">
            <v>NRBirtouta</v>
          </cell>
          <cell r="F148">
            <v>16</v>
          </cell>
          <cell r="G148" t="str">
            <v>MG</v>
          </cell>
        </row>
        <row r="149">
          <cell r="A149">
            <v>146</v>
          </cell>
          <cell r="B149" t="str">
            <v>IHMAOUINE</v>
          </cell>
          <cell r="C149" t="str">
            <v>ZAKARIA</v>
          </cell>
          <cell r="D149" t="str">
            <v>07.02.02</v>
          </cell>
          <cell r="E149" t="str">
            <v>NRBirtouta</v>
          </cell>
          <cell r="F149">
            <v>16</v>
          </cell>
          <cell r="G149" t="str">
            <v>MG</v>
          </cell>
        </row>
        <row r="150">
          <cell r="A150">
            <v>147</v>
          </cell>
          <cell r="B150" t="str">
            <v>ALILECHE</v>
          </cell>
          <cell r="C150" t="str">
            <v>MOHAMED</v>
          </cell>
          <cell r="D150" t="str">
            <v>20.05.03</v>
          </cell>
          <cell r="E150" t="str">
            <v>NRD</v>
          </cell>
          <cell r="F150">
            <v>16</v>
          </cell>
          <cell r="G150" t="str">
            <v>MG</v>
          </cell>
        </row>
        <row r="151">
          <cell r="A151">
            <v>148</v>
          </cell>
          <cell r="B151" t="str">
            <v>GHEBOUBA</v>
          </cell>
          <cell r="C151" t="str">
            <v>REDA</v>
          </cell>
          <cell r="D151" t="str">
            <v>11.02.02</v>
          </cell>
          <cell r="E151" t="str">
            <v>NRD</v>
          </cell>
          <cell r="F151">
            <v>16</v>
          </cell>
          <cell r="G151" t="str">
            <v>MG</v>
          </cell>
        </row>
        <row r="152">
          <cell r="A152">
            <v>149</v>
          </cell>
          <cell r="B152" t="str">
            <v>KASSOUR</v>
          </cell>
          <cell r="C152" t="str">
            <v>SAMIR</v>
          </cell>
          <cell r="D152" t="str">
            <v>22.09.03</v>
          </cell>
          <cell r="E152" t="str">
            <v>NRD</v>
          </cell>
          <cell r="F152">
            <v>16</v>
          </cell>
          <cell r="G152" t="str">
            <v>MG</v>
          </cell>
        </row>
        <row r="153">
          <cell r="A153">
            <v>150</v>
          </cell>
          <cell r="B153" t="str">
            <v>MEDDAS</v>
          </cell>
          <cell r="C153" t="str">
            <v>RYAD</v>
          </cell>
          <cell r="D153" t="str">
            <v>06.07.03</v>
          </cell>
          <cell r="E153" t="str">
            <v>NRD</v>
          </cell>
          <cell r="F153">
            <v>16</v>
          </cell>
          <cell r="G153" t="str">
            <v>MG</v>
          </cell>
        </row>
        <row r="154">
          <cell r="A154">
            <v>151</v>
          </cell>
          <cell r="B154" t="str">
            <v>NEDIR</v>
          </cell>
          <cell r="C154" t="str">
            <v>HAMID</v>
          </cell>
          <cell r="D154" t="str">
            <v>09.12.02</v>
          </cell>
          <cell r="E154" t="str">
            <v>NRD</v>
          </cell>
          <cell r="F154">
            <v>16</v>
          </cell>
          <cell r="G154" t="str">
            <v>MG</v>
          </cell>
        </row>
        <row r="155">
          <cell r="A155">
            <v>152</v>
          </cell>
          <cell r="B155" t="str">
            <v>BENHABYLES</v>
          </cell>
          <cell r="C155" t="str">
            <v>SAID</v>
          </cell>
          <cell r="D155" t="str">
            <v>19.10.03</v>
          </cell>
          <cell r="E155" t="str">
            <v>NRSHD</v>
          </cell>
          <cell r="F155">
            <v>16</v>
          </cell>
          <cell r="G155" t="str">
            <v>MG</v>
          </cell>
        </row>
        <row r="156">
          <cell r="A156">
            <v>153</v>
          </cell>
          <cell r="B156" t="str">
            <v>BIBET</v>
          </cell>
          <cell r="C156" t="str">
            <v>IDRIS</v>
          </cell>
          <cell r="D156" t="str">
            <v>25.08.02</v>
          </cell>
          <cell r="E156" t="str">
            <v>NRSHD</v>
          </cell>
          <cell r="F156">
            <v>16</v>
          </cell>
          <cell r="G156" t="str">
            <v>MG</v>
          </cell>
        </row>
        <row r="157">
          <cell r="A157">
            <v>154</v>
          </cell>
          <cell r="B157" t="str">
            <v>BOUKHEBZA</v>
          </cell>
          <cell r="C157" t="str">
            <v>ALI</v>
          </cell>
          <cell r="D157" t="str">
            <v>24.02.02</v>
          </cell>
          <cell r="E157" t="str">
            <v>NRSHD</v>
          </cell>
          <cell r="F157">
            <v>16</v>
          </cell>
          <cell r="G157" t="str">
            <v>MG</v>
          </cell>
        </row>
        <row r="158">
          <cell r="A158">
            <v>155</v>
          </cell>
          <cell r="B158" t="str">
            <v>AZZAZ</v>
          </cell>
          <cell r="C158" t="str">
            <v>OUSSAMA</v>
          </cell>
          <cell r="D158" t="str">
            <v>20.12.03</v>
          </cell>
          <cell r="E158" t="str">
            <v>OAB</v>
          </cell>
          <cell r="F158">
            <v>16</v>
          </cell>
          <cell r="G158" t="str">
            <v>MG</v>
          </cell>
        </row>
        <row r="159">
          <cell r="A159">
            <v>156</v>
          </cell>
          <cell r="B159" t="str">
            <v>BENHADJA</v>
          </cell>
          <cell r="C159" t="str">
            <v>FAKHREDDINE</v>
          </cell>
          <cell r="D159" t="str">
            <v>31.05.03</v>
          </cell>
          <cell r="E159" t="str">
            <v>OAB</v>
          </cell>
          <cell r="F159">
            <v>16</v>
          </cell>
          <cell r="G159" t="str">
            <v>MG</v>
          </cell>
        </row>
        <row r="160">
          <cell r="A160">
            <v>157</v>
          </cell>
          <cell r="B160" t="str">
            <v>GHETTAS</v>
          </cell>
          <cell r="C160" t="str">
            <v>WASSIM</v>
          </cell>
          <cell r="D160" t="str">
            <v>05.08.02</v>
          </cell>
          <cell r="E160" t="str">
            <v>OAB</v>
          </cell>
          <cell r="F160">
            <v>16</v>
          </cell>
          <cell r="G160" t="str">
            <v>MG</v>
          </cell>
        </row>
        <row r="161">
          <cell r="A161">
            <v>158</v>
          </cell>
          <cell r="B161" t="str">
            <v>LALOUCI</v>
          </cell>
          <cell r="C161" t="str">
            <v>ILYAS NACIM</v>
          </cell>
          <cell r="D161" t="str">
            <v>25.02.03</v>
          </cell>
          <cell r="E161" t="str">
            <v>OAB</v>
          </cell>
          <cell r="F161">
            <v>16</v>
          </cell>
          <cell r="G161" t="str">
            <v>MG</v>
          </cell>
        </row>
        <row r="162">
          <cell r="A162">
            <v>159</v>
          </cell>
          <cell r="B162" t="str">
            <v>MOKTEFI</v>
          </cell>
          <cell r="C162" t="str">
            <v>ABDERRAHMENE</v>
          </cell>
          <cell r="D162" t="str">
            <v>14.01.02</v>
          </cell>
          <cell r="E162" t="str">
            <v>OAB</v>
          </cell>
          <cell r="F162">
            <v>16</v>
          </cell>
          <cell r="G162" t="str">
            <v>MG</v>
          </cell>
        </row>
        <row r="163">
          <cell r="A163">
            <v>160</v>
          </cell>
          <cell r="B163" t="str">
            <v>NOUIOUA</v>
          </cell>
          <cell r="C163" t="str">
            <v>ISMAIL</v>
          </cell>
          <cell r="D163" t="str">
            <v>29.04.02</v>
          </cell>
          <cell r="E163" t="str">
            <v>OAB</v>
          </cell>
          <cell r="F163">
            <v>16</v>
          </cell>
          <cell r="G163" t="str">
            <v>MG</v>
          </cell>
        </row>
        <row r="164">
          <cell r="A164">
            <v>161</v>
          </cell>
          <cell r="B164" t="str">
            <v>ANNOUN</v>
          </cell>
          <cell r="C164" t="str">
            <v>ABDELKADER</v>
          </cell>
          <cell r="D164" t="str">
            <v>29.03.03</v>
          </cell>
          <cell r="E164" t="str">
            <v>OCA</v>
          </cell>
          <cell r="F164">
            <v>16</v>
          </cell>
          <cell r="G164" t="str">
            <v>MG</v>
          </cell>
        </row>
        <row r="165">
          <cell r="A165">
            <v>162</v>
          </cell>
          <cell r="B165" t="str">
            <v>ANOU</v>
          </cell>
          <cell r="C165" t="str">
            <v>ZAKARIA</v>
          </cell>
          <cell r="D165" t="str">
            <v>09.02.03</v>
          </cell>
          <cell r="E165" t="str">
            <v>OCA</v>
          </cell>
          <cell r="F165">
            <v>16</v>
          </cell>
          <cell r="G165" t="str">
            <v>MG</v>
          </cell>
        </row>
        <row r="166">
          <cell r="A166">
            <v>163</v>
          </cell>
          <cell r="B166" t="str">
            <v>CHERIET</v>
          </cell>
          <cell r="C166" t="str">
            <v>ARESLANE CHAKIB</v>
          </cell>
          <cell r="D166" t="str">
            <v>09.02.02</v>
          </cell>
          <cell r="E166" t="str">
            <v>OCA</v>
          </cell>
          <cell r="F166">
            <v>16</v>
          </cell>
          <cell r="G166" t="str">
            <v>MG</v>
          </cell>
        </row>
        <row r="167">
          <cell r="A167">
            <v>164</v>
          </cell>
          <cell r="B167" t="str">
            <v>FEDDAG</v>
          </cell>
          <cell r="C167" t="str">
            <v>SAID</v>
          </cell>
          <cell r="D167" t="str">
            <v>13.07.03</v>
          </cell>
          <cell r="E167" t="str">
            <v>OCA</v>
          </cell>
          <cell r="F167">
            <v>16</v>
          </cell>
          <cell r="G167" t="str">
            <v>MG</v>
          </cell>
        </row>
        <row r="168">
          <cell r="A168">
            <v>165</v>
          </cell>
          <cell r="B168" t="str">
            <v>IDDER</v>
          </cell>
          <cell r="C168" t="str">
            <v>BOUCHERA</v>
          </cell>
          <cell r="D168" t="str">
            <v>11.08.03</v>
          </cell>
          <cell r="E168" t="str">
            <v>OCA</v>
          </cell>
          <cell r="F168">
            <v>16</v>
          </cell>
          <cell r="G168" t="str">
            <v>MG</v>
          </cell>
        </row>
        <row r="169">
          <cell r="A169">
            <v>166</v>
          </cell>
          <cell r="B169" t="str">
            <v>MOUSSAOUI</v>
          </cell>
          <cell r="C169" t="str">
            <v>WASSIM</v>
          </cell>
          <cell r="D169" t="str">
            <v>23.07.03</v>
          </cell>
          <cell r="E169" t="str">
            <v>OCA</v>
          </cell>
          <cell r="F169">
            <v>16</v>
          </cell>
          <cell r="G169" t="str">
            <v>MG</v>
          </cell>
        </row>
        <row r="170">
          <cell r="A170">
            <v>167</v>
          </cell>
          <cell r="B170" t="str">
            <v>OUKIL</v>
          </cell>
          <cell r="C170" t="str">
            <v>OUSSAMA</v>
          </cell>
          <cell r="D170" t="str">
            <v>28.03.03</v>
          </cell>
          <cell r="E170" t="str">
            <v>OCA</v>
          </cell>
          <cell r="F170">
            <v>16</v>
          </cell>
          <cell r="G170" t="str">
            <v>MG</v>
          </cell>
        </row>
        <row r="171">
          <cell r="A171">
            <v>168</v>
          </cell>
          <cell r="B171" t="str">
            <v>AMROUNI</v>
          </cell>
          <cell r="C171" t="str">
            <v>REDA</v>
          </cell>
          <cell r="D171" t="str">
            <v>31.07.03</v>
          </cell>
          <cell r="E171" t="str">
            <v>OSM</v>
          </cell>
          <cell r="F171">
            <v>16</v>
          </cell>
          <cell r="G171" t="str">
            <v>MG</v>
          </cell>
        </row>
        <row r="172">
          <cell r="A172">
            <v>169</v>
          </cell>
          <cell r="B172" t="str">
            <v>ARABDIOU</v>
          </cell>
          <cell r="C172" t="str">
            <v>ANIS</v>
          </cell>
          <cell r="D172" t="str">
            <v>30.06.02</v>
          </cell>
          <cell r="E172" t="str">
            <v>OSM</v>
          </cell>
          <cell r="F172">
            <v>16</v>
          </cell>
          <cell r="G172" t="str">
            <v>MG</v>
          </cell>
        </row>
        <row r="173">
          <cell r="A173">
            <v>170</v>
          </cell>
          <cell r="B173" t="str">
            <v>ARABDIOU</v>
          </cell>
          <cell r="C173" t="str">
            <v>RYADH</v>
          </cell>
          <cell r="D173" t="str">
            <v>30.06.02</v>
          </cell>
          <cell r="E173" t="str">
            <v>OSM</v>
          </cell>
          <cell r="F173">
            <v>16</v>
          </cell>
          <cell r="G173" t="str">
            <v>MG</v>
          </cell>
        </row>
        <row r="174">
          <cell r="A174">
            <v>171</v>
          </cell>
          <cell r="B174" t="str">
            <v>AZZOUZA</v>
          </cell>
          <cell r="C174" t="str">
            <v>HAROUN</v>
          </cell>
          <cell r="D174" t="str">
            <v>02.10.02</v>
          </cell>
          <cell r="E174" t="str">
            <v>OSM</v>
          </cell>
          <cell r="F174">
            <v>16</v>
          </cell>
          <cell r="G174" t="str">
            <v>MG</v>
          </cell>
        </row>
        <row r="175">
          <cell r="A175">
            <v>172</v>
          </cell>
          <cell r="B175" t="str">
            <v>HADJ HAMOU</v>
          </cell>
          <cell r="C175" t="str">
            <v>ADEL</v>
          </cell>
          <cell r="D175" t="str">
            <v>11.09.02</v>
          </cell>
          <cell r="E175" t="str">
            <v>OSM</v>
          </cell>
          <cell r="F175">
            <v>16</v>
          </cell>
          <cell r="G175" t="str">
            <v>MG</v>
          </cell>
        </row>
        <row r="176">
          <cell r="A176">
            <v>173</v>
          </cell>
          <cell r="B176" t="str">
            <v>KHEDIM ALLAH</v>
          </cell>
          <cell r="C176" t="str">
            <v>MED AMINE</v>
          </cell>
          <cell r="D176" t="str">
            <v>26.07.02</v>
          </cell>
          <cell r="E176" t="str">
            <v>OSM</v>
          </cell>
          <cell r="F176">
            <v>16</v>
          </cell>
          <cell r="G176" t="str">
            <v>MG</v>
          </cell>
        </row>
        <row r="177">
          <cell r="A177">
            <v>174</v>
          </cell>
          <cell r="B177" t="str">
            <v>KHELAIFIA</v>
          </cell>
          <cell r="C177" t="str">
            <v>ABDENOUR</v>
          </cell>
          <cell r="D177" t="str">
            <v>02.01.03</v>
          </cell>
          <cell r="E177" t="str">
            <v>OSM</v>
          </cell>
          <cell r="F177">
            <v>16</v>
          </cell>
          <cell r="G177" t="str">
            <v>MG</v>
          </cell>
        </row>
        <row r="178">
          <cell r="A178">
            <v>175</v>
          </cell>
          <cell r="B178" t="str">
            <v>NAOUI</v>
          </cell>
          <cell r="C178" t="str">
            <v>ABDERRAHMANE</v>
          </cell>
          <cell r="D178" t="str">
            <v>31.10.02</v>
          </cell>
          <cell r="E178" t="str">
            <v>OSM</v>
          </cell>
          <cell r="F178">
            <v>16</v>
          </cell>
          <cell r="G178" t="str">
            <v>MG</v>
          </cell>
        </row>
        <row r="179">
          <cell r="A179">
            <v>176</v>
          </cell>
          <cell r="B179" t="str">
            <v>SIDI BOUMEDDINE</v>
          </cell>
          <cell r="C179" t="str">
            <v>SALAH EDDINE</v>
          </cell>
          <cell r="D179" t="str">
            <v>27.03.02</v>
          </cell>
          <cell r="E179" t="str">
            <v>OSM</v>
          </cell>
          <cell r="F179">
            <v>16</v>
          </cell>
          <cell r="G179" t="str">
            <v>MG</v>
          </cell>
        </row>
        <row r="180">
          <cell r="A180">
            <v>177</v>
          </cell>
          <cell r="B180" t="str">
            <v>ZAIDI</v>
          </cell>
          <cell r="C180" t="str">
            <v>MAZINE YACINE</v>
          </cell>
          <cell r="D180" t="str">
            <v>20.11.03</v>
          </cell>
          <cell r="E180" t="str">
            <v>OSM</v>
          </cell>
          <cell r="F180">
            <v>16</v>
          </cell>
          <cell r="G180" t="str">
            <v>MG</v>
          </cell>
        </row>
        <row r="181">
          <cell r="A181">
            <v>178</v>
          </cell>
          <cell r="B181" t="str">
            <v>ALLALOU</v>
          </cell>
          <cell r="C181" t="str">
            <v>ABDELKRIM</v>
          </cell>
          <cell r="D181" t="str">
            <v>17.04.02</v>
          </cell>
          <cell r="E181" t="str">
            <v>ROC</v>
          </cell>
          <cell r="F181">
            <v>16</v>
          </cell>
          <cell r="G181" t="str">
            <v>MG</v>
          </cell>
        </row>
        <row r="182">
          <cell r="A182">
            <v>179</v>
          </cell>
          <cell r="B182" t="str">
            <v>DJOUAHRA</v>
          </cell>
          <cell r="C182" t="str">
            <v>ABDELHAMID</v>
          </cell>
          <cell r="D182" t="str">
            <v>24.02.02</v>
          </cell>
          <cell r="E182" t="str">
            <v>ROC</v>
          </cell>
          <cell r="F182">
            <v>16</v>
          </cell>
          <cell r="G182" t="str">
            <v>MG</v>
          </cell>
        </row>
        <row r="183">
          <cell r="A183">
            <v>180</v>
          </cell>
          <cell r="B183" t="str">
            <v>GRID</v>
          </cell>
          <cell r="C183" t="str">
            <v>MED ANIS</v>
          </cell>
          <cell r="D183" t="str">
            <v>20.06.02</v>
          </cell>
          <cell r="E183" t="str">
            <v>ROC</v>
          </cell>
          <cell r="F183">
            <v>16</v>
          </cell>
          <cell r="G183" t="str">
            <v>MG</v>
          </cell>
        </row>
        <row r="184">
          <cell r="A184">
            <v>181</v>
          </cell>
          <cell r="B184" t="str">
            <v>TLIDJANE</v>
          </cell>
          <cell r="C184" t="str">
            <v>ABDERAOUF</v>
          </cell>
          <cell r="D184" t="str">
            <v>19.11.03</v>
          </cell>
          <cell r="E184" t="str">
            <v>ROC</v>
          </cell>
          <cell r="F184">
            <v>16</v>
          </cell>
          <cell r="G184" t="str">
            <v>MG</v>
          </cell>
        </row>
        <row r="185">
          <cell r="A185">
            <v>182</v>
          </cell>
          <cell r="B185" t="str">
            <v>RIAHI</v>
          </cell>
          <cell r="C185" t="str">
            <v>OUSSAMA MEHDI</v>
          </cell>
          <cell r="D185" t="str">
            <v>20.06.03</v>
          </cell>
          <cell r="E185" t="str">
            <v>ATRC</v>
          </cell>
          <cell r="F185">
            <v>16</v>
          </cell>
          <cell r="G185" t="str">
            <v>MG</v>
          </cell>
        </row>
        <row r="186">
          <cell r="A186">
            <v>183</v>
          </cell>
          <cell r="B186" t="str">
            <v>ZELLOUF</v>
          </cell>
          <cell r="C186" t="str">
            <v>BEDREDDINE</v>
          </cell>
          <cell r="D186" t="str">
            <v>07.05.03</v>
          </cell>
          <cell r="E186" t="str">
            <v>ATRC</v>
          </cell>
          <cell r="F186">
            <v>16</v>
          </cell>
          <cell r="G186" t="str">
            <v>MG</v>
          </cell>
        </row>
        <row r="187">
          <cell r="A187">
            <v>184</v>
          </cell>
          <cell r="B187" t="str">
            <v>BEKKOUCHE</v>
          </cell>
          <cell r="C187" t="str">
            <v>MED EL MEHDI</v>
          </cell>
          <cell r="D187" t="str">
            <v>03.03.03</v>
          </cell>
          <cell r="E187" t="str">
            <v>ADI</v>
          </cell>
          <cell r="F187">
            <v>16</v>
          </cell>
          <cell r="G187" t="str">
            <v>MG</v>
          </cell>
        </row>
        <row r="188">
          <cell r="A188">
            <v>185</v>
          </cell>
          <cell r="B188" t="str">
            <v xml:space="preserve">REBOUH  </v>
          </cell>
          <cell r="C188" t="str">
            <v>DJAFER</v>
          </cell>
          <cell r="D188" t="str">
            <v>11.01.02</v>
          </cell>
          <cell r="E188" t="str">
            <v>JSMBA</v>
          </cell>
          <cell r="F188">
            <v>16</v>
          </cell>
          <cell r="G188" t="str">
            <v>MG</v>
          </cell>
        </row>
        <row r="189">
          <cell r="A189">
            <v>186</v>
          </cell>
          <cell r="B189" t="str">
            <v>BOUDIAF</v>
          </cell>
          <cell r="C189" t="str">
            <v>AKRAM</v>
          </cell>
          <cell r="D189" t="str">
            <v>08.07.03</v>
          </cell>
          <cell r="E189" t="str">
            <v>OAB</v>
          </cell>
          <cell r="F189">
            <v>16</v>
          </cell>
          <cell r="G189" t="str">
            <v>MG</v>
          </cell>
        </row>
        <row r="190">
          <cell r="A190">
            <v>187</v>
          </cell>
          <cell r="B190" t="str">
            <v>BAKHTI</v>
          </cell>
          <cell r="C190" t="str">
            <v>FATH EDDINE</v>
          </cell>
          <cell r="D190" t="str">
            <v>22.12.02</v>
          </cell>
          <cell r="E190" t="str">
            <v>NARBR</v>
          </cell>
          <cell r="F190">
            <v>16</v>
          </cell>
          <cell r="G190" t="str">
            <v>MG</v>
          </cell>
          <cell r="H190" t="str">
            <v>08.01</v>
          </cell>
        </row>
        <row r="191">
          <cell r="A191">
            <v>188</v>
          </cell>
          <cell r="B191" t="str">
            <v>BENGUEDDAH</v>
          </cell>
          <cell r="C191" t="str">
            <v>MOUNIR</v>
          </cell>
          <cell r="D191" t="str">
            <v>05.01.02</v>
          </cell>
          <cell r="E191" t="str">
            <v>NARBR</v>
          </cell>
          <cell r="F191">
            <v>16</v>
          </cell>
          <cell r="G191" t="str">
            <v>MG</v>
          </cell>
          <cell r="H191" t="str">
            <v>08.01</v>
          </cell>
        </row>
        <row r="192">
          <cell r="A192">
            <v>189</v>
          </cell>
          <cell r="B192" t="str">
            <v>BENHADDADI</v>
          </cell>
          <cell r="C192" t="str">
            <v>AMIR KHALED</v>
          </cell>
          <cell r="D192" t="str">
            <v>14.08.02</v>
          </cell>
          <cell r="E192" t="str">
            <v>NARBR</v>
          </cell>
          <cell r="F192">
            <v>16</v>
          </cell>
          <cell r="G192" t="str">
            <v>MG</v>
          </cell>
          <cell r="H192" t="str">
            <v>08.01</v>
          </cell>
        </row>
        <row r="193">
          <cell r="A193">
            <v>190</v>
          </cell>
          <cell r="B193" t="str">
            <v>DAHMANI</v>
          </cell>
          <cell r="C193" t="str">
            <v>AZZEDINE</v>
          </cell>
          <cell r="D193" t="str">
            <v>21.07.02</v>
          </cell>
          <cell r="E193" t="str">
            <v>NARBR</v>
          </cell>
          <cell r="F193">
            <v>16</v>
          </cell>
          <cell r="G193" t="str">
            <v>MG</v>
          </cell>
          <cell r="H193" t="str">
            <v>08.01</v>
          </cell>
        </row>
        <row r="194">
          <cell r="A194">
            <v>191</v>
          </cell>
          <cell r="B194" t="str">
            <v>HARIZ</v>
          </cell>
          <cell r="C194" t="str">
            <v>RAYANE</v>
          </cell>
          <cell r="D194" t="str">
            <v>07.04.03</v>
          </cell>
          <cell r="E194" t="str">
            <v>NARBR</v>
          </cell>
          <cell r="F194">
            <v>16</v>
          </cell>
          <cell r="G194" t="str">
            <v>MG</v>
          </cell>
          <cell r="H194" t="str">
            <v>08.01</v>
          </cell>
        </row>
        <row r="195">
          <cell r="A195">
            <v>192</v>
          </cell>
          <cell r="B195" t="str">
            <v>MECHRI</v>
          </cell>
          <cell r="C195" t="str">
            <v>NIDA EDDINE</v>
          </cell>
          <cell r="D195" t="str">
            <v>16.12.02</v>
          </cell>
          <cell r="E195" t="str">
            <v>NARBR</v>
          </cell>
          <cell r="F195">
            <v>16</v>
          </cell>
          <cell r="G195" t="str">
            <v>MG</v>
          </cell>
          <cell r="H195" t="str">
            <v>08.01</v>
          </cell>
        </row>
        <row r="196">
          <cell r="A196">
            <v>193</v>
          </cell>
          <cell r="B196" t="str">
            <v>MECHRI</v>
          </cell>
          <cell r="C196" t="str">
            <v>SID AHMED</v>
          </cell>
          <cell r="D196" t="str">
            <v>16.12.02</v>
          </cell>
          <cell r="E196" t="str">
            <v>NARBR</v>
          </cell>
          <cell r="F196">
            <v>16</v>
          </cell>
          <cell r="G196" t="str">
            <v>MG</v>
          </cell>
          <cell r="H196" t="str">
            <v>08.01</v>
          </cell>
        </row>
        <row r="197">
          <cell r="A197">
            <v>194</v>
          </cell>
          <cell r="B197" t="str">
            <v>REBAI</v>
          </cell>
          <cell r="C197" t="str">
            <v>NASSIM</v>
          </cell>
          <cell r="D197" t="str">
            <v>27.06.03</v>
          </cell>
          <cell r="E197" t="str">
            <v>NARBR</v>
          </cell>
          <cell r="F197">
            <v>16</v>
          </cell>
          <cell r="G197" t="str">
            <v>MG</v>
          </cell>
          <cell r="H197" t="str">
            <v>08.01</v>
          </cell>
        </row>
        <row r="198">
          <cell r="A198">
            <v>195</v>
          </cell>
          <cell r="B198" t="str">
            <v>SAHRAOUI</v>
          </cell>
          <cell r="C198" t="str">
            <v>IMAD ISSAM</v>
          </cell>
          <cell r="D198" t="str">
            <v>13.07.02</v>
          </cell>
          <cell r="E198" t="str">
            <v>NARBR</v>
          </cell>
          <cell r="F198">
            <v>16</v>
          </cell>
          <cell r="G198" t="str">
            <v>MG</v>
          </cell>
          <cell r="H198" t="str">
            <v>08.01</v>
          </cell>
        </row>
        <row r="199">
          <cell r="A199">
            <v>196</v>
          </cell>
          <cell r="B199" t="str">
            <v>ABDELHAMID</v>
          </cell>
          <cell r="C199" t="str">
            <v>ZAKARIA</v>
          </cell>
          <cell r="D199" t="str">
            <v>23.06.03</v>
          </cell>
          <cell r="E199" t="str">
            <v>ACW</v>
          </cell>
          <cell r="F199">
            <v>16</v>
          </cell>
          <cell r="G199" t="str">
            <v>MG</v>
          </cell>
          <cell r="H199" t="str">
            <v>08.01</v>
          </cell>
        </row>
        <row r="200">
          <cell r="A200">
            <v>197</v>
          </cell>
          <cell r="B200" t="str">
            <v>BENDAIKHA</v>
          </cell>
          <cell r="C200" t="str">
            <v>SELMANE</v>
          </cell>
          <cell r="D200" t="str">
            <v>22.03.03</v>
          </cell>
          <cell r="E200" t="str">
            <v>ACW</v>
          </cell>
          <cell r="F200">
            <v>16</v>
          </cell>
          <cell r="G200" t="str">
            <v>MG</v>
          </cell>
          <cell r="H200" t="str">
            <v>08.01</v>
          </cell>
        </row>
        <row r="201">
          <cell r="A201">
            <v>198</v>
          </cell>
          <cell r="B201" t="str">
            <v>ISSAAKHAM</v>
          </cell>
          <cell r="C201" t="str">
            <v>KARIM</v>
          </cell>
          <cell r="D201" t="str">
            <v>21.05.02</v>
          </cell>
          <cell r="E201" t="str">
            <v>ACW</v>
          </cell>
          <cell r="F201">
            <v>16</v>
          </cell>
          <cell r="G201" t="str">
            <v>MG</v>
          </cell>
          <cell r="H201" t="str">
            <v>08.01</v>
          </cell>
        </row>
        <row r="202">
          <cell r="A202">
            <v>199</v>
          </cell>
          <cell r="B202" t="str">
            <v>BENKHENNOUF</v>
          </cell>
          <cell r="C202" t="str">
            <v>YASSER</v>
          </cell>
          <cell r="D202" t="str">
            <v>04.01.03</v>
          </cell>
          <cell r="E202" t="str">
            <v>TADK</v>
          </cell>
          <cell r="F202">
            <v>16</v>
          </cell>
          <cell r="G202" t="str">
            <v>MG</v>
          </cell>
          <cell r="H202" t="str">
            <v>08.01</v>
          </cell>
        </row>
        <row r="203">
          <cell r="A203">
            <v>200</v>
          </cell>
          <cell r="B203" t="str">
            <v>YAHI</v>
          </cell>
          <cell r="C203" t="str">
            <v>SOFIANE MED AMINE</v>
          </cell>
          <cell r="D203" t="str">
            <v>07.11.03</v>
          </cell>
          <cell r="E203" t="str">
            <v>TADK</v>
          </cell>
          <cell r="F203">
            <v>16</v>
          </cell>
          <cell r="G203" t="str">
            <v>MG</v>
          </cell>
          <cell r="H203" t="str">
            <v>08.01</v>
          </cell>
        </row>
        <row r="204">
          <cell r="A204">
            <v>201</v>
          </cell>
          <cell r="B204" t="str">
            <v>RABHI</v>
          </cell>
          <cell r="C204" t="str">
            <v>FARES</v>
          </cell>
          <cell r="D204" t="str">
            <v>26.06.03</v>
          </cell>
          <cell r="E204" t="str">
            <v>TADK</v>
          </cell>
          <cell r="F204">
            <v>16</v>
          </cell>
          <cell r="G204" t="str">
            <v>MG</v>
          </cell>
          <cell r="H204" t="str">
            <v>08.01</v>
          </cell>
        </row>
        <row r="205">
          <cell r="A205">
            <v>202</v>
          </cell>
          <cell r="B205" t="str">
            <v>MIDOUNI</v>
          </cell>
          <cell r="C205" t="str">
            <v>BILLEL</v>
          </cell>
          <cell r="D205" t="str">
            <v>16.10.03</v>
          </cell>
          <cell r="E205" t="str">
            <v>NRBS</v>
          </cell>
          <cell r="F205">
            <v>16</v>
          </cell>
          <cell r="G205" t="str">
            <v>MG</v>
          </cell>
          <cell r="H205" t="str">
            <v>08.01</v>
          </cell>
        </row>
        <row r="206">
          <cell r="A206">
            <v>203</v>
          </cell>
          <cell r="B206" t="str">
            <v>DAOUD</v>
          </cell>
          <cell r="C206" t="str">
            <v>CHAMS EDDINE</v>
          </cell>
          <cell r="D206" t="str">
            <v>28.03.02</v>
          </cell>
          <cell r="E206" t="str">
            <v>NRBS</v>
          </cell>
          <cell r="F206">
            <v>16</v>
          </cell>
          <cell r="G206" t="str">
            <v>MG</v>
          </cell>
          <cell r="H206" t="str">
            <v>08.01</v>
          </cell>
        </row>
        <row r="207">
          <cell r="A207">
            <v>204</v>
          </cell>
          <cell r="B207" t="str">
            <v>BOUDELSENE</v>
          </cell>
          <cell r="C207" t="str">
            <v>DJILALI</v>
          </cell>
          <cell r="D207" t="str">
            <v>18.07.03</v>
          </cell>
          <cell r="E207" t="str">
            <v>ASSN</v>
          </cell>
          <cell r="F207">
            <v>16</v>
          </cell>
          <cell r="G207" t="str">
            <v>MG</v>
          </cell>
          <cell r="H207" t="str">
            <v>08.01</v>
          </cell>
        </row>
        <row r="208">
          <cell r="A208">
            <v>205</v>
          </cell>
          <cell r="B208" t="str">
            <v>BOURDJAME</v>
          </cell>
          <cell r="C208" t="str">
            <v>OUSSAMA</v>
          </cell>
          <cell r="D208" t="str">
            <v>03.05.03</v>
          </cell>
          <cell r="E208" t="str">
            <v>ASSN</v>
          </cell>
          <cell r="F208">
            <v>16</v>
          </cell>
          <cell r="G208" t="str">
            <v>MG</v>
          </cell>
          <cell r="H208" t="str">
            <v>08.01</v>
          </cell>
        </row>
        <row r="209">
          <cell r="A209">
            <v>206</v>
          </cell>
          <cell r="B209" t="str">
            <v>BOUSNACHA</v>
          </cell>
          <cell r="C209" t="str">
            <v>NOUH</v>
          </cell>
          <cell r="D209" t="str">
            <v>17.09.03</v>
          </cell>
          <cell r="E209" t="str">
            <v>CRC</v>
          </cell>
          <cell r="F209">
            <v>16</v>
          </cell>
          <cell r="G209" t="str">
            <v>MG</v>
          </cell>
          <cell r="H209" t="str">
            <v>08.01</v>
          </cell>
        </row>
        <row r="210">
          <cell r="A210">
            <v>207</v>
          </cell>
          <cell r="B210" t="str">
            <v>ZERBOUT</v>
          </cell>
          <cell r="C210" t="str">
            <v>AKRAM</v>
          </cell>
          <cell r="D210" t="str">
            <v>21.08.03</v>
          </cell>
          <cell r="E210" t="str">
            <v>NRD</v>
          </cell>
          <cell r="F210">
            <v>16</v>
          </cell>
          <cell r="G210" t="str">
            <v>MG</v>
          </cell>
          <cell r="H210" t="str">
            <v>08.01</v>
          </cell>
        </row>
        <row r="211">
          <cell r="A211">
            <v>208</v>
          </cell>
          <cell r="B211" t="str">
            <v>OUBAZIZ</v>
          </cell>
          <cell r="C211" t="str">
            <v>RAYANE</v>
          </cell>
          <cell r="D211" t="str">
            <v>25.03.02</v>
          </cell>
          <cell r="E211" t="str">
            <v>ASSN</v>
          </cell>
          <cell r="F211">
            <v>16</v>
          </cell>
          <cell r="G211" t="str">
            <v>MG</v>
          </cell>
          <cell r="H211" t="str">
            <v>08.01</v>
          </cell>
        </row>
        <row r="212">
          <cell r="A212">
            <v>209</v>
          </cell>
          <cell r="B212" t="str">
            <v>BELAROUI</v>
          </cell>
          <cell r="C212" t="str">
            <v>ABDELMOUMEN</v>
          </cell>
          <cell r="D212" t="str">
            <v>02.02.02</v>
          </cell>
          <cell r="E212" t="str">
            <v>NBM</v>
          </cell>
          <cell r="F212">
            <v>16</v>
          </cell>
          <cell r="G212" t="str">
            <v>MG</v>
          </cell>
          <cell r="H212" t="str">
            <v>08.01</v>
          </cell>
        </row>
        <row r="213">
          <cell r="A213">
            <v>210</v>
          </cell>
          <cell r="B213" t="str">
            <v>MECHANI</v>
          </cell>
          <cell r="C213" t="str">
            <v>RAMY</v>
          </cell>
          <cell r="D213" t="str">
            <v>03.01.03</v>
          </cell>
          <cell r="E213" t="str">
            <v>ESBA</v>
          </cell>
          <cell r="F213">
            <v>16</v>
          </cell>
          <cell r="G213" t="str">
            <v>MG</v>
          </cell>
          <cell r="H213" t="str">
            <v>08.01</v>
          </cell>
        </row>
        <row r="214">
          <cell r="A214">
            <v>211</v>
          </cell>
          <cell r="B214" t="str">
            <v>SIFI</v>
          </cell>
          <cell r="C214" t="str">
            <v>OUSSAMA</v>
          </cell>
          <cell r="D214" t="str">
            <v>29.05.03</v>
          </cell>
          <cell r="E214" t="str">
            <v>ESBA</v>
          </cell>
          <cell r="F214">
            <v>16</v>
          </cell>
          <cell r="G214" t="str">
            <v>MG</v>
          </cell>
          <cell r="H214" t="str">
            <v>09.01</v>
          </cell>
        </row>
        <row r="215">
          <cell r="A215">
            <v>212</v>
          </cell>
          <cell r="B215" t="str">
            <v>DJOUAMAA</v>
          </cell>
          <cell r="C215" t="str">
            <v>SOHEIL LAKHDAR</v>
          </cell>
          <cell r="D215" t="str">
            <v>24.08.03</v>
          </cell>
          <cell r="E215" t="str">
            <v>ESBA</v>
          </cell>
          <cell r="F215">
            <v>16</v>
          </cell>
          <cell r="G215" t="str">
            <v>MG</v>
          </cell>
          <cell r="H215" t="str">
            <v>09.01</v>
          </cell>
        </row>
        <row r="216">
          <cell r="A216">
            <v>213</v>
          </cell>
          <cell r="B216" t="str">
            <v>MEKESSER</v>
          </cell>
          <cell r="C216" t="str">
            <v>ADLANE</v>
          </cell>
          <cell r="D216" t="str">
            <v>29.01.02</v>
          </cell>
          <cell r="E216" t="str">
            <v>ACW</v>
          </cell>
          <cell r="F216">
            <v>16</v>
          </cell>
          <cell r="G216" t="str">
            <v>MG</v>
          </cell>
          <cell r="H216" t="str">
            <v>09.01</v>
          </cell>
        </row>
        <row r="217">
          <cell r="A217">
            <v>214</v>
          </cell>
          <cell r="B217" t="str">
            <v>CHEBAHI</v>
          </cell>
          <cell r="C217" t="str">
            <v>AHMED RAYANE</v>
          </cell>
          <cell r="D217" t="str">
            <v>06.06.03</v>
          </cell>
          <cell r="E217" t="str">
            <v>CNN</v>
          </cell>
          <cell r="F217">
            <v>16</v>
          </cell>
          <cell r="G217" t="str">
            <v>MG</v>
          </cell>
          <cell r="H217" t="str">
            <v>10.01</v>
          </cell>
        </row>
        <row r="218">
          <cell r="A218">
            <v>215</v>
          </cell>
          <cell r="B218" t="str">
            <v>BOUKHELKHAL</v>
          </cell>
          <cell r="C218" t="str">
            <v>AISSMEDDINE</v>
          </cell>
          <cell r="D218" t="str">
            <v>28.07.03</v>
          </cell>
          <cell r="E218" t="str">
            <v>CNN</v>
          </cell>
          <cell r="F218">
            <v>16</v>
          </cell>
          <cell r="G218" t="str">
            <v>MG</v>
          </cell>
          <cell r="H218" t="str">
            <v>10.01</v>
          </cell>
        </row>
        <row r="219">
          <cell r="A219">
            <v>216</v>
          </cell>
          <cell r="B219" t="str">
            <v>HADDAKISSE</v>
          </cell>
          <cell r="C219" t="str">
            <v>BELKACEM</v>
          </cell>
          <cell r="D219" t="str">
            <v>27.12.02</v>
          </cell>
          <cell r="E219" t="str">
            <v>CNN</v>
          </cell>
          <cell r="F219">
            <v>16</v>
          </cell>
          <cell r="G219" t="str">
            <v>MG</v>
          </cell>
          <cell r="H219" t="str">
            <v>10.01</v>
          </cell>
        </row>
        <row r="220">
          <cell r="A220">
            <v>217</v>
          </cell>
          <cell r="B220" t="str">
            <v>TARAKLI</v>
          </cell>
          <cell r="C220" t="str">
            <v>IDRISS ABDELATIF</v>
          </cell>
          <cell r="D220" t="str">
            <v>08.01.02</v>
          </cell>
          <cell r="E220" t="str">
            <v>ASSN</v>
          </cell>
          <cell r="F220">
            <v>16</v>
          </cell>
          <cell r="G220" t="str">
            <v>MG</v>
          </cell>
          <cell r="H220" t="str">
            <v>11.01</v>
          </cell>
        </row>
        <row r="221">
          <cell r="A221">
            <v>218</v>
          </cell>
          <cell r="B221" t="str">
            <v>KHOUALDI</v>
          </cell>
          <cell r="C221" t="str">
            <v>REDOUANE</v>
          </cell>
          <cell r="D221" t="str">
            <v>25.12.03</v>
          </cell>
          <cell r="E221" t="str">
            <v>NRD</v>
          </cell>
          <cell r="F221">
            <v>16</v>
          </cell>
          <cell r="G221" t="str">
            <v>MG</v>
          </cell>
          <cell r="H221" t="str">
            <v>11.01</v>
          </cell>
        </row>
        <row r="222">
          <cell r="A222">
            <v>219</v>
          </cell>
          <cell r="B222" t="str">
            <v>DAAS</v>
          </cell>
          <cell r="C222" t="str">
            <v>WAIL</v>
          </cell>
          <cell r="D222" t="str">
            <v>02.08.02</v>
          </cell>
          <cell r="E222" t="str">
            <v>TADK</v>
          </cell>
          <cell r="F222">
            <v>16</v>
          </cell>
          <cell r="G222" t="str">
            <v>MG</v>
          </cell>
          <cell r="H222" t="str">
            <v>11.01</v>
          </cell>
        </row>
        <row r="223">
          <cell r="A223">
            <v>220</v>
          </cell>
          <cell r="B223" t="str">
            <v>LEDRA</v>
          </cell>
          <cell r="C223" t="str">
            <v>RAYAN</v>
          </cell>
          <cell r="D223" t="str">
            <v>19.12.03</v>
          </cell>
          <cell r="E223" t="str">
            <v>OAB</v>
          </cell>
          <cell r="F223">
            <v>16</v>
          </cell>
          <cell r="G223" t="str">
            <v>MG</v>
          </cell>
          <cell r="H223" t="str">
            <v>11.01</v>
          </cell>
        </row>
        <row r="224">
          <cell r="A224">
            <v>221</v>
          </cell>
          <cell r="B224" t="str">
            <v>BENKHALED</v>
          </cell>
          <cell r="C224" t="str">
            <v>RACIM</v>
          </cell>
          <cell r="D224" t="str">
            <v>25.05.03</v>
          </cell>
          <cell r="E224" t="str">
            <v>OAB</v>
          </cell>
          <cell r="F224">
            <v>16</v>
          </cell>
          <cell r="G224" t="str">
            <v>MG</v>
          </cell>
          <cell r="H224" t="str">
            <v>11.01</v>
          </cell>
        </row>
        <row r="225">
          <cell r="A225">
            <v>222</v>
          </cell>
          <cell r="B225" t="str">
            <v>BELAL</v>
          </cell>
          <cell r="C225" t="str">
            <v>MED ANIS</v>
          </cell>
          <cell r="D225" t="str">
            <v>15.09.02</v>
          </cell>
          <cell r="E225" t="str">
            <v>WRBSM</v>
          </cell>
          <cell r="F225">
            <v>16</v>
          </cell>
          <cell r="G225" t="str">
            <v>MG</v>
          </cell>
          <cell r="H225" t="str">
            <v>11.01</v>
          </cell>
        </row>
        <row r="226">
          <cell r="A226">
            <v>223</v>
          </cell>
          <cell r="B226" t="str">
            <v>CHEDDAD</v>
          </cell>
          <cell r="C226" t="str">
            <v>ABDELKADER</v>
          </cell>
          <cell r="D226" t="str">
            <v>03.01.03</v>
          </cell>
          <cell r="E226" t="str">
            <v>WRBSM</v>
          </cell>
          <cell r="F226">
            <v>16</v>
          </cell>
          <cell r="G226" t="str">
            <v>MG</v>
          </cell>
          <cell r="H226" t="str">
            <v>11.01</v>
          </cell>
        </row>
        <row r="227">
          <cell r="A227">
            <v>224</v>
          </cell>
          <cell r="B227" t="str">
            <v>LAMECHE</v>
          </cell>
          <cell r="C227" t="str">
            <v>SEIF EDDINE</v>
          </cell>
          <cell r="D227" t="str">
            <v>23.07.02</v>
          </cell>
          <cell r="E227" t="str">
            <v>USN</v>
          </cell>
          <cell r="F227">
            <v>16</v>
          </cell>
          <cell r="G227" t="str">
            <v>MG</v>
          </cell>
          <cell r="H227" t="str">
            <v>11.01</v>
          </cell>
        </row>
        <row r="228">
          <cell r="A228">
            <v>225</v>
          </cell>
          <cell r="B228" t="str">
            <v>BENSIDHOUM</v>
          </cell>
          <cell r="C228" t="str">
            <v>BELAID</v>
          </cell>
          <cell r="D228" t="str">
            <v>22.01.03</v>
          </cell>
          <cell r="E228" t="str">
            <v>USN</v>
          </cell>
          <cell r="F228">
            <v>16</v>
          </cell>
          <cell r="G228" t="str">
            <v>MG</v>
          </cell>
          <cell r="H228" t="str">
            <v>11.01</v>
          </cell>
        </row>
        <row r="229">
          <cell r="A229">
            <v>226</v>
          </cell>
          <cell r="B229" t="str">
            <v>HADJALI</v>
          </cell>
          <cell r="C229" t="str">
            <v>MEHDI</v>
          </cell>
          <cell r="D229" t="str">
            <v>22.11.03</v>
          </cell>
          <cell r="E229" t="str">
            <v>CRC</v>
          </cell>
          <cell r="F229">
            <v>16</v>
          </cell>
          <cell r="G229" t="str">
            <v>MG</v>
          </cell>
          <cell r="H229" t="str">
            <v>11.01</v>
          </cell>
        </row>
        <row r="230">
          <cell r="A230">
            <v>227</v>
          </cell>
          <cell r="B230" t="str">
            <v>CHETOUI</v>
          </cell>
          <cell r="C230" t="str">
            <v>ILYES</v>
          </cell>
          <cell r="D230" t="str">
            <v>10.08.02</v>
          </cell>
          <cell r="E230" t="str">
            <v>CRC</v>
          </cell>
          <cell r="F230">
            <v>16</v>
          </cell>
          <cell r="G230" t="str">
            <v>MG</v>
          </cell>
          <cell r="H230" t="str">
            <v>11.01</v>
          </cell>
        </row>
        <row r="231">
          <cell r="A231">
            <v>228</v>
          </cell>
          <cell r="B231" t="str">
            <v>BETTOUCHE</v>
          </cell>
          <cell r="C231" t="str">
            <v>MED SAID</v>
          </cell>
          <cell r="D231" t="str">
            <v>23.10.02</v>
          </cell>
          <cell r="E231" t="str">
            <v>CRC</v>
          </cell>
          <cell r="F231">
            <v>16</v>
          </cell>
          <cell r="G231" t="str">
            <v>MG</v>
          </cell>
          <cell r="H231" t="str">
            <v>11.01</v>
          </cell>
        </row>
        <row r="232">
          <cell r="A232">
            <v>229</v>
          </cell>
          <cell r="B232" t="str">
            <v>OUYAHIA</v>
          </cell>
          <cell r="C232" t="str">
            <v>ABDELBASSET</v>
          </cell>
          <cell r="D232" t="str">
            <v>06.06.02</v>
          </cell>
          <cell r="E232" t="str">
            <v>CAMA</v>
          </cell>
          <cell r="F232">
            <v>16</v>
          </cell>
          <cell r="G232" t="str">
            <v>MG</v>
          </cell>
          <cell r="H232" t="str">
            <v>11.01</v>
          </cell>
        </row>
        <row r="233">
          <cell r="A233">
            <v>230</v>
          </cell>
          <cell r="B233" t="str">
            <v>CHILALI</v>
          </cell>
          <cell r="C233" t="str">
            <v>ABDELMALEK</v>
          </cell>
          <cell r="D233" t="str">
            <v>07.02.02</v>
          </cell>
          <cell r="E233" t="str">
            <v>MSM</v>
          </cell>
          <cell r="F233">
            <v>16</v>
          </cell>
          <cell r="G233" t="str">
            <v>MG</v>
          </cell>
          <cell r="H233" t="str">
            <v>11.01</v>
          </cell>
        </row>
        <row r="234">
          <cell r="A234">
            <v>231</v>
          </cell>
          <cell r="B234" t="str">
            <v>NEFAKH</v>
          </cell>
          <cell r="C234" t="str">
            <v>LOTFI</v>
          </cell>
          <cell r="D234" t="str">
            <v>13.01.03</v>
          </cell>
          <cell r="E234" t="str">
            <v>DRBS</v>
          </cell>
          <cell r="F234">
            <v>16</v>
          </cell>
          <cell r="G234" t="str">
            <v>MG</v>
          </cell>
          <cell r="H234" t="str">
            <v>11.01</v>
          </cell>
        </row>
        <row r="235">
          <cell r="A235">
            <v>232</v>
          </cell>
          <cell r="B235" t="str">
            <v>BENAMARA</v>
          </cell>
          <cell r="C235" t="str">
            <v>FAROUK</v>
          </cell>
          <cell r="D235" t="str">
            <v>23.10.03</v>
          </cell>
          <cell r="E235" t="str">
            <v>JSMBA</v>
          </cell>
          <cell r="F235">
            <v>16</v>
          </cell>
          <cell r="G235" t="str">
            <v>MG</v>
          </cell>
          <cell r="H235" t="str">
            <v>09.01</v>
          </cell>
        </row>
        <row r="236">
          <cell r="A236">
            <v>233</v>
          </cell>
          <cell r="B236" t="str">
            <v>BENSADOK</v>
          </cell>
          <cell r="C236" t="str">
            <v>NOURREDINE</v>
          </cell>
          <cell r="D236" t="str">
            <v>26.08.03</v>
          </cell>
          <cell r="E236" t="str">
            <v>JSMBA</v>
          </cell>
          <cell r="F236">
            <v>16</v>
          </cell>
          <cell r="G236" t="str">
            <v>MG</v>
          </cell>
          <cell r="H236" t="str">
            <v>12.01</v>
          </cell>
        </row>
        <row r="237">
          <cell r="A237">
            <v>234</v>
          </cell>
          <cell r="B237" t="str">
            <v>BENTAHAR</v>
          </cell>
          <cell r="C237" t="str">
            <v>MED YASSER</v>
          </cell>
          <cell r="D237" t="str">
            <v>14.07.02</v>
          </cell>
          <cell r="E237" t="str">
            <v>JSMBA</v>
          </cell>
          <cell r="F237">
            <v>16</v>
          </cell>
          <cell r="G237" t="str">
            <v>MG</v>
          </cell>
          <cell r="H237" t="str">
            <v>12.01</v>
          </cell>
        </row>
        <row r="238">
          <cell r="A238">
            <v>235</v>
          </cell>
          <cell r="B238" t="str">
            <v>KHARCHI</v>
          </cell>
          <cell r="C238" t="str">
            <v>ALLAEDDINE</v>
          </cell>
          <cell r="D238" t="str">
            <v>01.06.03</v>
          </cell>
          <cell r="E238" t="str">
            <v>JSMBA</v>
          </cell>
          <cell r="F238">
            <v>16</v>
          </cell>
          <cell r="G238" t="str">
            <v>MG</v>
          </cell>
          <cell r="H238" t="str">
            <v>12.01</v>
          </cell>
        </row>
        <row r="239">
          <cell r="A239">
            <v>236</v>
          </cell>
          <cell r="B239" t="str">
            <v>MANSI</v>
          </cell>
          <cell r="C239" t="str">
            <v>NADJI</v>
          </cell>
          <cell r="D239">
            <v>37789</v>
          </cell>
          <cell r="E239" t="str">
            <v>TRBB</v>
          </cell>
          <cell r="F239">
            <v>16</v>
          </cell>
          <cell r="G239" t="str">
            <v>MG</v>
          </cell>
          <cell r="H239" t="str">
            <v>12.01</v>
          </cell>
        </row>
        <row r="240">
          <cell r="A240">
            <v>237</v>
          </cell>
          <cell r="B240" t="str">
            <v>NAIMI</v>
          </cell>
          <cell r="C240" t="str">
            <v>ANAS</v>
          </cell>
          <cell r="D240">
            <v>37666</v>
          </cell>
          <cell r="E240" t="str">
            <v>TRBB</v>
          </cell>
          <cell r="F240">
            <v>16</v>
          </cell>
          <cell r="G240" t="str">
            <v>MG</v>
          </cell>
          <cell r="H240" t="str">
            <v>12.01</v>
          </cell>
        </row>
        <row r="241">
          <cell r="A241">
            <v>238</v>
          </cell>
          <cell r="B241" t="str">
            <v>BACHA</v>
          </cell>
          <cell r="C241" t="str">
            <v>HICHEM</v>
          </cell>
          <cell r="D241">
            <v>37622</v>
          </cell>
          <cell r="E241" t="str">
            <v>TRBB</v>
          </cell>
          <cell r="F241">
            <v>16</v>
          </cell>
          <cell r="G241" t="str">
            <v>MG</v>
          </cell>
          <cell r="H241" t="str">
            <v>12.01</v>
          </cell>
        </row>
        <row r="242">
          <cell r="A242">
            <v>239</v>
          </cell>
          <cell r="B242" t="str">
            <v>TABBI ANNENI</v>
          </cell>
          <cell r="C242" t="str">
            <v>ABDELHALIM</v>
          </cell>
          <cell r="D242">
            <v>37439</v>
          </cell>
          <cell r="E242" t="str">
            <v>TRBB</v>
          </cell>
          <cell r="F242">
            <v>16</v>
          </cell>
          <cell r="G242" t="str">
            <v>MG</v>
          </cell>
          <cell r="H242" t="str">
            <v>12.01</v>
          </cell>
        </row>
        <row r="243">
          <cell r="A243">
            <v>240</v>
          </cell>
          <cell r="B243" t="str">
            <v>SI BACHIR</v>
          </cell>
          <cell r="C243" t="str">
            <v>MOHAMED TAYEB</v>
          </cell>
          <cell r="D243">
            <v>37375</v>
          </cell>
          <cell r="E243" t="str">
            <v>TRBB</v>
          </cell>
          <cell r="F243">
            <v>16</v>
          </cell>
          <cell r="G243" t="str">
            <v>MG</v>
          </cell>
          <cell r="H243" t="str">
            <v>12.01</v>
          </cell>
        </row>
        <row r="244">
          <cell r="A244">
            <v>242</v>
          </cell>
          <cell r="B244" t="str">
            <v>GHETTAS</v>
          </cell>
          <cell r="C244" t="str">
            <v>ZAKARIA</v>
          </cell>
          <cell r="D244" t="str">
            <v>17.05.03</v>
          </cell>
          <cell r="E244" t="str">
            <v>NRD</v>
          </cell>
          <cell r="F244">
            <v>16</v>
          </cell>
          <cell r="G244" t="str">
            <v>MG</v>
          </cell>
          <cell r="H244" t="str">
            <v>12.01</v>
          </cell>
        </row>
        <row r="245">
          <cell r="A245">
            <v>243</v>
          </cell>
          <cell r="B245" t="str">
            <v>LEDAD</v>
          </cell>
          <cell r="C245" t="str">
            <v>AZZEDINE</v>
          </cell>
          <cell r="D245" t="str">
            <v>18.02.04</v>
          </cell>
          <cell r="E245" t="str">
            <v>NRD</v>
          </cell>
          <cell r="F245">
            <v>16</v>
          </cell>
          <cell r="G245" t="str">
            <v>MG</v>
          </cell>
        </row>
        <row r="246">
          <cell r="A246">
            <v>244</v>
          </cell>
          <cell r="B246" t="str">
            <v>RIACHE</v>
          </cell>
          <cell r="C246" t="str">
            <v>AMINE</v>
          </cell>
          <cell r="D246" t="str">
            <v>14.09.03</v>
          </cell>
          <cell r="E246" t="str">
            <v>OAB</v>
          </cell>
          <cell r="F246">
            <v>16</v>
          </cell>
          <cell r="G246" t="str">
            <v>MG</v>
          </cell>
        </row>
        <row r="247">
          <cell r="A247">
            <v>245</v>
          </cell>
          <cell r="B247" t="str">
            <v>DERDOUM</v>
          </cell>
          <cell r="C247" t="str">
            <v>MOUAD</v>
          </cell>
          <cell r="D247" t="str">
            <v>07.10.03</v>
          </cell>
          <cell r="E247" t="str">
            <v>OAB</v>
          </cell>
          <cell r="F247">
            <v>16</v>
          </cell>
          <cell r="G247" t="str">
            <v>MG</v>
          </cell>
        </row>
        <row r="248">
          <cell r="A248">
            <v>246</v>
          </cell>
          <cell r="B248" t="str">
            <v>LAZGHED</v>
          </cell>
          <cell r="C248" t="str">
            <v>MUSTAPHA</v>
          </cell>
          <cell r="D248" t="str">
            <v>10.03.03</v>
          </cell>
          <cell r="E248" t="str">
            <v>OAB</v>
          </cell>
          <cell r="F248">
            <v>16</v>
          </cell>
          <cell r="G248" t="str">
            <v>MG</v>
          </cell>
        </row>
        <row r="249">
          <cell r="A249">
            <v>247</v>
          </cell>
          <cell r="B249" t="str">
            <v>LOUMI</v>
          </cell>
          <cell r="C249" t="str">
            <v>NASSIM</v>
          </cell>
          <cell r="D249" t="str">
            <v>29.05.03</v>
          </cell>
          <cell r="E249" t="str">
            <v>OAB</v>
          </cell>
          <cell r="F249">
            <v>16</v>
          </cell>
          <cell r="G249" t="str">
            <v>MG</v>
          </cell>
        </row>
        <row r="250">
          <cell r="A250">
            <v>248</v>
          </cell>
          <cell r="B250" t="str">
            <v>MEGNOUCHE</v>
          </cell>
          <cell r="C250" t="str">
            <v>ISHAK</v>
          </cell>
          <cell r="D250" t="str">
            <v>12.03.02</v>
          </cell>
          <cell r="E250" t="str">
            <v>CAB</v>
          </cell>
          <cell r="F250">
            <v>16</v>
          </cell>
          <cell r="G250" t="str">
            <v>MG</v>
          </cell>
        </row>
        <row r="251">
          <cell r="A251">
            <v>249</v>
          </cell>
          <cell r="B251" t="str">
            <v>BENHAFRI</v>
          </cell>
          <cell r="C251" t="str">
            <v>BRAHIM</v>
          </cell>
          <cell r="D251" t="str">
            <v>13.01.03</v>
          </cell>
          <cell r="E251" t="str">
            <v>NBM</v>
          </cell>
          <cell r="F251">
            <v>16</v>
          </cell>
          <cell r="G251" t="str">
            <v>MG</v>
          </cell>
        </row>
        <row r="252">
          <cell r="A252">
            <v>250</v>
          </cell>
          <cell r="B252" t="str">
            <v>SLIMANI</v>
          </cell>
          <cell r="C252" t="str">
            <v>AISSA</v>
          </cell>
          <cell r="D252" t="str">
            <v>02.03.03</v>
          </cell>
          <cell r="E252" t="str">
            <v>NBM</v>
          </cell>
          <cell r="F252">
            <v>16</v>
          </cell>
          <cell r="G252" t="str">
            <v>MG</v>
          </cell>
        </row>
        <row r="253">
          <cell r="A253">
            <v>251</v>
          </cell>
          <cell r="B253" t="str">
            <v>DJABALI</v>
          </cell>
          <cell r="C253" t="str">
            <v>MOHAMED</v>
          </cell>
          <cell r="D253" t="str">
            <v>22.10.03</v>
          </cell>
          <cell r="E253" t="str">
            <v>NBM</v>
          </cell>
          <cell r="F253">
            <v>16</v>
          </cell>
          <cell r="G253" t="str">
            <v>MG</v>
          </cell>
        </row>
        <row r="254">
          <cell r="A254">
            <v>252</v>
          </cell>
          <cell r="B254" t="str">
            <v>KHALFI</v>
          </cell>
          <cell r="C254" t="str">
            <v>MOUHSSINE</v>
          </cell>
          <cell r="D254" t="str">
            <v>28.05.02</v>
          </cell>
          <cell r="E254" t="str">
            <v>SMS</v>
          </cell>
          <cell r="F254">
            <v>16</v>
          </cell>
          <cell r="G254" t="str">
            <v>MG</v>
          </cell>
        </row>
        <row r="255">
          <cell r="A255">
            <v>254</v>
          </cell>
          <cell r="B255" t="str">
            <v>MEDJAHED</v>
          </cell>
          <cell r="C255" t="str">
            <v>MOHAMED</v>
          </cell>
          <cell r="D255" t="str">
            <v>20.08.03</v>
          </cell>
          <cell r="E255" t="str">
            <v>COH</v>
          </cell>
          <cell r="F255">
            <v>16</v>
          </cell>
          <cell r="G255" t="str">
            <v>MG</v>
          </cell>
        </row>
        <row r="256">
          <cell r="A256">
            <v>255</v>
          </cell>
          <cell r="B256" t="str">
            <v>HADJ KOUIDER</v>
          </cell>
          <cell r="C256" t="str">
            <v>MED ISHAK</v>
          </cell>
          <cell r="D256" t="str">
            <v>02.12.03</v>
          </cell>
          <cell r="E256" t="str">
            <v>COH</v>
          </cell>
          <cell r="F256">
            <v>16</v>
          </cell>
          <cell r="G256" t="str">
            <v>MG</v>
          </cell>
        </row>
        <row r="257">
          <cell r="A257">
            <v>257</v>
          </cell>
          <cell r="B257" t="str">
            <v>AKLI</v>
          </cell>
          <cell r="C257" t="str">
            <v>ZAKI</v>
          </cell>
          <cell r="D257" t="str">
            <v>09.11.02</v>
          </cell>
          <cell r="E257" t="str">
            <v>JMHD</v>
          </cell>
          <cell r="F257">
            <v>16</v>
          </cell>
          <cell r="G257" t="str">
            <v>MG</v>
          </cell>
        </row>
        <row r="258">
          <cell r="A258">
            <v>258</v>
          </cell>
          <cell r="B258" t="str">
            <v>REZZAK</v>
          </cell>
          <cell r="C258" t="str">
            <v>ISLAM</v>
          </cell>
          <cell r="D258" t="str">
            <v>03.11.03</v>
          </cell>
          <cell r="E258" t="str">
            <v>ARBEE</v>
          </cell>
          <cell r="F258">
            <v>16</v>
          </cell>
          <cell r="G258" t="str">
            <v>MG</v>
          </cell>
        </row>
        <row r="259">
          <cell r="A259">
            <v>259</v>
          </cell>
          <cell r="B259" t="str">
            <v>KAABACHE</v>
          </cell>
          <cell r="C259" t="str">
            <v>AHMED</v>
          </cell>
          <cell r="D259" t="str">
            <v>11.08.03</v>
          </cell>
          <cell r="E259" t="str">
            <v>ARBEE</v>
          </cell>
          <cell r="F259">
            <v>16</v>
          </cell>
          <cell r="G259" t="str">
            <v>MG</v>
          </cell>
        </row>
        <row r="260">
          <cell r="A260">
            <v>260</v>
          </cell>
          <cell r="B260" t="str">
            <v>ALLAOUA</v>
          </cell>
          <cell r="C260" t="str">
            <v>NASSIM</v>
          </cell>
          <cell r="D260" t="str">
            <v>23.03.03</v>
          </cell>
          <cell r="E260" t="str">
            <v>ARBEE</v>
          </cell>
          <cell r="F260">
            <v>16</v>
          </cell>
          <cell r="G260" t="str">
            <v>MG</v>
          </cell>
        </row>
        <row r="261">
          <cell r="A261">
            <v>261</v>
          </cell>
          <cell r="B261" t="str">
            <v>KOUZA</v>
          </cell>
          <cell r="C261" t="str">
            <v>FAYCAL RAYANE</v>
          </cell>
          <cell r="D261" t="str">
            <v>06.09.03</v>
          </cell>
          <cell r="E261" t="str">
            <v>ASAPC</v>
          </cell>
          <cell r="F261">
            <v>16</v>
          </cell>
          <cell r="G261" t="str">
            <v>MG</v>
          </cell>
        </row>
        <row r="262">
          <cell r="A262">
            <v>262</v>
          </cell>
          <cell r="B262" t="str">
            <v>MERAD</v>
          </cell>
          <cell r="C262" t="str">
            <v>SALIM</v>
          </cell>
          <cell r="D262" t="str">
            <v>28.09.03</v>
          </cell>
          <cell r="E262" t="str">
            <v>ASAPC</v>
          </cell>
          <cell r="F262">
            <v>16</v>
          </cell>
          <cell r="G262" t="str">
            <v>MG</v>
          </cell>
        </row>
        <row r="263">
          <cell r="A263">
            <v>263</v>
          </cell>
          <cell r="B263" t="str">
            <v>MATASSI</v>
          </cell>
          <cell r="C263" t="str">
            <v>YOUNES</v>
          </cell>
          <cell r="D263" t="str">
            <v>12.06.03</v>
          </cell>
          <cell r="E263" t="str">
            <v>CAMA</v>
          </cell>
          <cell r="F263">
            <v>16</v>
          </cell>
          <cell r="G263" t="str">
            <v>MG</v>
          </cell>
        </row>
        <row r="264">
          <cell r="A264">
            <v>264</v>
          </cell>
          <cell r="B264" t="str">
            <v>BOUKERDOUH</v>
          </cell>
          <cell r="C264" t="str">
            <v>AKRAM</v>
          </cell>
          <cell r="D264" t="str">
            <v>05.04.03</v>
          </cell>
          <cell r="E264" t="str">
            <v>CNN</v>
          </cell>
          <cell r="F264">
            <v>16</v>
          </cell>
          <cell r="G264" t="str">
            <v>MG</v>
          </cell>
        </row>
        <row r="265">
          <cell r="A265">
            <v>265</v>
          </cell>
          <cell r="B265" t="str">
            <v>BRAHIMI</v>
          </cell>
          <cell r="C265" t="str">
            <v>AYMEN</v>
          </cell>
          <cell r="D265" t="str">
            <v>16.03.02</v>
          </cell>
          <cell r="E265" t="str">
            <v>CNN</v>
          </cell>
          <cell r="F265">
            <v>16</v>
          </cell>
          <cell r="G265" t="str">
            <v>MG</v>
          </cell>
        </row>
        <row r="266">
          <cell r="A266">
            <v>266</v>
          </cell>
          <cell r="B266" t="str">
            <v>BRAHIMI</v>
          </cell>
          <cell r="C266" t="str">
            <v>YASSER</v>
          </cell>
          <cell r="D266" t="str">
            <v>08.08.03</v>
          </cell>
          <cell r="E266" t="str">
            <v>CNN</v>
          </cell>
          <cell r="F266">
            <v>16</v>
          </cell>
          <cell r="G266" t="str">
            <v>MG</v>
          </cell>
        </row>
        <row r="267">
          <cell r="A267">
            <v>267</v>
          </cell>
          <cell r="B267" t="str">
            <v>HAMZA</v>
          </cell>
          <cell r="C267" t="str">
            <v>ANIS</v>
          </cell>
          <cell r="D267" t="str">
            <v>02.04.03</v>
          </cell>
          <cell r="E267" t="str">
            <v>CRR</v>
          </cell>
          <cell r="F267">
            <v>16</v>
          </cell>
          <cell r="G267" t="str">
            <v>MG</v>
          </cell>
        </row>
        <row r="268">
          <cell r="A268">
            <v>268</v>
          </cell>
          <cell r="B268" t="str">
            <v>MARAOUM</v>
          </cell>
          <cell r="C268" t="str">
            <v>SALIM</v>
          </cell>
          <cell r="D268" t="str">
            <v>01.01.02</v>
          </cell>
          <cell r="E268" t="str">
            <v>CRR</v>
          </cell>
          <cell r="F268">
            <v>16</v>
          </cell>
          <cell r="G268" t="str">
            <v>MG</v>
          </cell>
        </row>
        <row r="269">
          <cell r="A269">
            <v>269</v>
          </cell>
          <cell r="B269" t="str">
            <v>LAZOUNI</v>
          </cell>
          <cell r="C269" t="str">
            <v>ZAKARIA</v>
          </cell>
          <cell r="D269" t="str">
            <v>31.10.02</v>
          </cell>
          <cell r="E269" t="str">
            <v>CRR</v>
          </cell>
          <cell r="F269">
            <v>16</v>
          </cell>
          <cell r="G269" t="str">
            <v>MG</v>
          </cell>
        </row>
        <row r="270">
          <cell r="A270">
            <v>270</v>
          </cell>
          <cell r="B270" t="str">
            <v>BOURAHLA</v>
          </cell>
          <cell r="C270" t="str">
            <v>KHALED</v>
          </cell>
          <cell r="D270" t="str">
            <v>23.09.02</v>
          </cell>
          <cell r="E270" t="str">
            <v>CRR</v>
          </cell>
          <cell r="F270">
            <v>16</v>
          </cell>
          <cell r="G270" t="str">
            <v>MG</v>
          </cell>
        </row>
        <row r="271">
          <cell r="A271">
            <v>271</v>
          </cell>
          <cell r="B271" t="str">
            <v>SITIHI</v>
          </cell>
          <cell r="C271" t="str">
            <v>ABDERAHMANE</v>
          </cell>
          <cell r="D271" t="str">
            <v>01.01.02</v>
          </cell>
          <cell r="E271" t="str">
            <v>CRR</v>
          </cell>
          <cell r="F271">
            <v>16</v>
          </cell>
          <cell r="G271" t="str">
            <v>MG</v>
          </cell>
        </row>
        <row r="272">
          <cell r="A272">
            <v>272</v>
          </cell>
          <cell r="B272" t="str">
            <v>ZERKANI</v>
          </cell>
          <cell r="C272" t="str">
            <v>YAZID</v>
          </cell>
          <cell r="D272" t="str">
            <v>22.04.02</v>
          </cell>
          <cell r="E272" t="str">
            <v>JFBK</v>
          </cell>
          <cell r="F272">
            <v>16</v>
          </cell>
          <cell r="G272" t="str">
            <v>MG</v>
          </cell>
        </row>
        <row r="273">
          <cell r="A273">
            <v>273</v>
          </cell>
          <cell r="B273" t="str">
            <v>ZERKANI</v>
          </cell>
          <cell r="C273" t="str">
            <v>YAZID</v>
          </cell>
          <cell r="D273" t="str">
            <v>22.04.02</v>
          </cell>
          <cell r="E273" t="str">
            <v>JFBK</v>
          </cell>
          <cell r="F273">
            <v>16</v>
          </cell>
          <cell r="G273" t="str">
            <v>MG</v>
          </cell>
        </row>
        <row r="274">
          <cell r="A274">
            <v>274</v>
          </cell>
          <cell r="B274" t="str">
            <v>BIRI</v>
          </cell>
          <cell r="C274" t="str">
            <v>KHALED</v>
          </cell>
          <cell r="D274" t="str">
            <v>25.06.03</v>
          </cell>
          <cell r="E274" t="str">
            <v>MSM</v>
          </cell>
          <cell r="F274">
            <v>16</v>
          </cell>
          <cell r="G274" t="str">
            <v>MG</v>
          </cell>
        </row>
        <row r="275">
          <cell r="A275">
            <v>275</v>
          </cell>
          <cell r="B275" t="str">
            <v>OULHA</v>
          </cell>
          <cell r="C275" t="str">
            <v>RACHID</v>
          </cell>
          <cell r="D275" t="str">
            <v>12.08.03</v>
          </cell>
          <cell r="E275" t="str">
            <v>MSM</v>
          </cell>
          <cell r="F275">
            <v>16</v>
          </cell>
          <cell r="G275" t="str">
            <v>MG</v>
          </cell>
        </row>
        <row r="276">
          <cell r="A276">
            <v>276</v>
          </cell>
          <cell r="B276" t="str">
            <v>KARA</v>
          </cell>
          <cell r="C276" t="str">
            <v>MALIK</v>
          </cell>
          <cell r="D276" t="str">
            <v>22.10.02</v>
          </cell>
          <cell r="E276" t="str">
            <v>MSM</v>
          </cell>
          <cell r="F276">
            <v>16</v>
          </cell>
          <cell r="G276" t="str">
            <v>MG</v>
          </cell>
        </row>
        <row r="277">
          <cell r="A277">
            <v>277</v>
          </cell>
          <cell r="B277" t="str">
            <v>BEDJAOUI</v>
          </cell>
          <cell r="C277" t="str">
            <v>WAIL</v>
          </cell>
          <cell r="D277" t="str">
            <v>13.04.03</v>
          </cell>
          <cell r="E277" t="str">
            <v>OAB</v>
          </cell>
          <cell r="F277">
            <v>16</v>
          </cell>
          <cell r="G277" t="str">
            <v>MG</v>
          </cell>
        </row>
        <row r="278">
          <cell r="A278">
            <v>278</v>
          </cell>
          <cell r="B278" t="str">
            <v>KARKAR</v>
          </cell>
          <cell r="C278" t="str">
            <v>MED AYOUB</v>
          </cell>
          <cell r="D278" t="str">
            <v>28.03.03</v>
          </cell>
          <cell r="E278" t="str">
            <v>OAB</v>
          </cell>
          <cell r="F278">
            <v>16</v>
          </cell>
          <cell r="G278" t="str">
            <v>MG</v>
          </cell>
        </row>
        <row r="279">
          <cell r="A279">
            <v>279</v>
          </cell>
          <cell r="B279" t="str">
            <v>HADJ ABDERRAHMENE</v>
          </cell>
          <cell r="C279" t="str">
            <v>NABIL</v>
          </cell>
          <cell r="D279" t="str">
            <v>03.05.03</v>
          </cell>
          <cell r="E279" t="str">
            <v>OAB</v>
          </cell>
          <cell r="F279">
            <v>16</v>
          </cell>
          <cell r="G279" t="str">
            <v>MG</v>
          </cell>
        </row>
        <row r="280">
          <cell r="A280">
            <v>280</v>
          </cell>
          <cell r="B280" t="str">
            <v>TAHRI</v>
          </cell>
          <cell r="C280" t="str">
            <v>ABDERRAOUF</v>
          </cell>
          <cell r="D280" t="str">
            <v>15.02.03</v>
          </cell>
          <cell r="E280" t="str">
            <v>OAB</v>
          </cell>
          <cell r="F280">
            <v>16</v>
          </cell>
          <cell r="G280" t="str">
            <v>MG</v>
          </cell>
        </row>
        <row r="281">
          <cell r="A281">
            <v>281</v>
          </cell>
          <cell r="B281" t="str">
            <v>BENDJAZIA</v>
          </cell>
          <cell r="C281" t="str">
            <v>YANIS</v>
          </cell>
          <cell r="D281" t="str">
            <v>30.08.03</v>
          </cell>
          <cell r="E281" t="str">
            <v>OAB</v>
          </cell>
          <cell r="F281">
            <v>16</v>
          </cell>
          <cell r="G281" t="str">
            <v>MG</v>
          </cell>
        </row>
        <row r="282">
          <cell r="A282">
            <v>282</v>
          </cell>
          <cell r="B282" t="str">
            <v>EULMI</v>
          </cell>
          <cell r="C282" t="str">
            <v>MOHAMED</v>
          </cell>
          <cell r="D282" t="str">
            <v>16.09.02</v>
          </cell>
          <cell r="E282" t="str">
            <v>OCA</v>
          </cell>
          <cell r="F282">
            <v>16</v>
          </cell>
          <cell r="G282" t="str">
            <v>MG</v>
          </cell>
        </row>
        <row r="283">
          <cell r="A283">
            <v>283</v>
          </cell>
          <cell r="B283" t="str">
            <v>ZAIDI</v>
          </cell>
          <cell r="C283" t="str">
            <v>FARES</v>
          </cell>
          <cell r="D283" t="str">
            <v>23.03/02</v>
          </cell>
          <cell r="E283" t="str">
            <v>OCR</v>
          </cell>
          <cell r="F283">
            <v>16</v>
          </cell>
          <cell r="G283" t="str">
            <v>MG</v>
          </cell>
        </row>
        <row r="284">
          <cell r="A284">
            <v>284</v>
          </cell>
          <cell r="B284" t="str">
            <v>ZOUAD</v>
          </cell>
          <cell r="C284" t="str">
            <v>MOHAMED AMINE</v>
          </cell>
          <cell r="D284" t="str">
            <v>17.07.03</v>
          </cell>
          <cell r="E284" t="str">
            <v>OCR</v>
          </cell>
          <cell r="F284">
            <v>16</v>
          </cell>
          <cell r="G284" t="str">
            <v>MG</v>
          </cell>
        </row>
        <row r="285">
          <cell r="A285">
            <v>285</v>
          </cell>
          <cell r="B285" t="str">
            <v>AMRIOU</v>
          </cell>
          <cell r="C285" t="str">
            <v>OUSSAMA</v>
          </cell>
          <cell r="D285" t="str">
            <v>21.10.03</v>
          </cell>
          <cell r="E285" t="str">
            <v>OCR</v>
          </cell>
          <cell r="F285">
            <v>16</v>
          </cell>
          <cell r="G285" t="str">
            <v>MG</v>
          </cell>
        </row>
        <row r="286">
          <cell r="A286">
            <v>286</v>
          </cell>
          <cell r="B286" t="str">
            <v>TAZEROUT</v>
          </cell>
          <cell r="C286" t="str">
            <v>ANIS LOUNES</v>
          </cell>
          <cell r="D286" t="str">
            <v>07.10.02</v>
          </cell>
          <cell r="E286" t="str">
            <v>SMS</v>
          </cell>
          <cell r="F286">
            <v>16</v>
          </cell>
          <cell r="G286" t="str">
            <v>MG</v>
          </cell>
        </row>
        <row r="287">
          <cell r="A287">
            <v>287</v>
          </cell>
          <cell r="B287" t="str">
            <v>CHAIB</v>
          </cell>
          <cell r="C287" t="str">
            <v>OUNAIS</v>
          </cell>
          <cell r="D287" t="str">
            <v>29.09.03</v>
          </cell>
          <cell r="E287" t="str">
            <v>UFAH</v>
          </cell>
          <cell r="F287">
            <v>16</v>
          </cell>
          <cell r="G287" t="str">
            <v>MG</v>
          </cell>
        </row>
        <row r="288">
          <cell r="A288">
            <v>288</v>
          </cell>
          <cell r="B288" t="str">
            <v>BENAMRI</v>
          </cell>
          <cell r="C288" t="str">
            <v>MED A/RAHMANE</v>
          </cell>
          <cell r="D288" t="str">
            <v>23.06.03</v>
          </cell>
          <cell r="E288" t="str">
            <v>UFAH</v>
          </cell>
          <cell r="F288">
            <v>16</v>
          </cell>
          <cell r="G288" t="str">
            <v>MG</v>
          </cell>
        </row>
        <row r="289">
          <cell r="A289">
            <v>289</v>
          </cell>
          <cell r="B289" t="str">
            <v>IDER</v>
          </cell>
          <cell r="C289" t="str">
            <v>ISHAK</v>
          </cell>
          <cell r="D289" t="str">
            <v>04.09.03</v>
          </cell>
          <cell r="E289" t="str">
            <v>UFAH</v>
          </cell>
          <cell r="F289">
            <v>16</v>
          </cell>
          <cell r="G289" t="str">
            <v>MG</v>
          </cell>
        </row>
        <row r="290">
          <cell r="A290">
            <v>290</v>
          </cell>
          <cell r="B290" t="str">
            <v>MAHIOUZ</v>
          </cell>
          <cell r="C290" t="str">
            <v>HAMZA</v>
          </cell>
          <cell r="D290" t="str">
            <v>07.07.04</v>
          </cell>
          <cell r="E290" t="str">
            <v>UFAH</v>
          </cell>
          <cell r="F290">
            <v>16</v>
          </cell>
          <cell r="G290" t="str">
            <v>MG</v>
          </cell>
        </row>
        <row r="291">
          <cell r="A291">
            <v>291</v>
          </cell>
          <cell r="B291" t="str">
            <v>GRICHE</v>
          </cell>
          <cell r="C291" t="str">
            <v>OUSSAMA</v>
          </cell>
          <cell r="D291" t="str">
            <v>12.05.02</v>
          </cell>
          <cell r="E291" t="str">
            <v>WBR</v>
          </cell>
          <cell r="F291">
            <v>16</v>
          </cell>
          <cell r="G291" t="str">
            <v>MG</v>
          </cell>
        </row>
        <row r="292">
          <cell r="A292">
            <v>292</v>
          </cell>
          <cell r="B292" t="str">
            <v>MESSELAM</v>
          </cell>
          <cell r="C292" t="str">
            <v>ABDELKADER</v>
          </cell>
          <cell r="D292" t="str">
            <v>04.11.03</v>
          </cell>
          <cell r="E292" t="str">
            <v>WBR</v>
          </cell>
          <cell r="F292">
            <v>16</v>
          </cell>
          <cell r="G292" t="str">
            <v>MG</v>
          </cell>
        </row>
        <row r="293">
          <cell r="A293">
            <v>293</v>
          </cell>
          <cell r="B293" t="str">
            <v>HAMZI</v>
          </cell>
          <cell r="C293" t="str">
            <v>ZAKARIA</v>
          </cell>
          <cell r="D293" t="str">
            <v>12.03.03</v>
          </cell>
          <cell r="E293" t="str">
            <v>WBR</v>
          </cell>
          <cell r="F293">
            <v>16</v>
          </cell>
          <cell r="G293" t="str">
            <v>MG</v>
          </cell>
        </row>
        <row r="294">
          <cell r="A294">
            <v>294</v>
          </cell>
          <cell r="B294" t="str">
            <v>KSOURI</v>
          </cell>
          <cell r="C294" t="str">
            <v>SLIMANE</v>
          </cell>
          <cell r="D294" t="str">
            <v>15.12.03</v>
          </cell>
          <cell r="E294" t="str">
            <v>WBR</v>
          </cell>
          <cell r="F294">
            <v>16</v>
          </cell>
          <cell r="G294" t="str">
            <v>MG</v>
          </cell>
        </row>
        <row r="295">
          <cell r="A295">
            <v>295</v>
          </cell>
          <cell r="B295" t="str">
            <v>NOUREDDINE</v>
          </cell>
          <cell r="C295" t="str">
            <v>NASSIM</v>
          </cell>
          <cell r="D295" t="str">
            <v>29.12.03</v>
          </cell>
          <cell r="E295" t="str">
            <v>WBR</v>
          </cell>
          <cell r="F295">
            <v>16</v>
          </cell>
          <cell r="G295" t="str">
            <v>MG</v>
          </cell>
        </row>
        <row r="296">
          <cell r="A296">
            <v>296</v>
          </cell>
          <cell r="B296" t="str">
            <v>MEZIANE</v>
          </cell>
          <cell r="C296" t="str">
            <v>FARID</v>
          </cell>
          <cell r="D296" t="str">
            <v>10.06.02</v>
          </cell>
          <cell r="E296" t="str">
            <v>WRBSM</v>
          </cell>
          <cell r="F296">
            <v>16</v>
          </cell>
          <cell r="G296" t="str">
            <v>MG</v>
          </cell>
        </row>
        <row r="297">
          <cell r="A297">
            <v>299</v>
          </cell>
          <cell r="B297" t="str">
            <v>ZEGHNOUNE</v>
          </cell>
          <cell r="C297" t="str">
            <v>ABDELGHANI</v>
          </cell>
          <cell r="D297" t="str">
            <v>08.11.02</v>
          </cell>
          <cell r="E297" t="str">
            <v>NRBS</v>
          </cell>
        </row>
        <row r="298">
          <cell r="A298">
            <v>300</v>
          </cell>
          <cell r="B298" t="str">
            <v>OUCHIH</v>
          </cell>
          <cell r="C298" t="str">
            <v>YOUNES</v>
          </cell>
          <cell r="D298" t="str">
            <v>15.06.03</v>
          </cell>
          <cell r="E298" t="str">
            <v>OFAC</v>
          </cell>
          <cell r="F298">
            <v>16</v>
          </cell>
          <cell r="G298" t="str">
            <v>MG</v>
          </cell>
        </row>
        <row r="299">
          <cell r="B299" t="str">
            <v>BIRI</v>
          </cell>
          <cell r="C299" t="str">
            <v>KHALED</v>
          </cell>
          <cell r="D299">
            <v>2003</v>
          </cell>
          <cell r="E299" t="str">
            <v>MSM</v>
          </cell>
          <cell r="F299">
            <v>16</v>
          </cell>
          <cell r="G299" t="str">
            <v>MG</v>
          </cell>
        </row>
        <row r="300">
          <cell r="B300" t="str">
            <v>HAMZAOUI</v>
          </cell>
          <cell r="C300" t="str">
            <v>ABDELAZIZ</v>
          </cell>
          <cell r="D300" t="str">
            <v>20.12.02</v>
          </cell>
          <cell r="E300" t="str">
            <v>OFAC</v>
          </cell>
          <cell r="F300">
            <v>16</v>
          </cell>
          <cell r="G300" t="str">
            <v>MG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workbookViewId="0">
      <selection activeCell="D9" sqref="D9"/>
    </sheetView>
  </sheetViews>
  <sheetFormatPr baseColWidth="10" defaultColWidth="11.42578125" defaultRowHeight="19.5" customHeight="1"/>
  <cols>
    <col min="1" max="1" width="4" style="3" customWidth="1"/>
    <col min="2" max="2" width="5.85546875" style="3" customWidth="1"/>
    <col min="3" max="3" width="7" style="3" customWidth="1"/>
    <col min="4" max="4" width="18.42578125" style="5" customWidth="1"/>
    <col min="5" max="5" width="18.140625" style="5" bestFit="1" customWidth="1"/>
    <col min="6" max="6" width="12" style="9" bestFit="1" customWidth="1"/>
    <col min="7" max="7" width="11.140625" style="9" customWidth="1"/>
    <col min="8" max="8" width="6.42578125" style="9" customWidth="1"/>
    <col min="9" max="9" width="6.7109375" style="9" customWidth="1"/>
    <col min="10" max="10" width="8.85546875" style="3" customWidth="1"/>
    <col min="11" max="11" width="4.28515625" style="1" customWidth="1"/>
    <col min="12" max="16384" width="11.42578125" style="1"/>
  </cols>
  <sheetData>
    <row r="1" spans="1:10" ht="27" customHeight="1">
      <c r="A1" s="32"/>
      <c r="B1" s="32"/>
      <c r="C1" s="32"/>
      <c r="D1" s="33"/>
      <c r="E1" s="33"/>
      <c r="F1" s="33"/>
      <c r="G1" s="33"/>
      <c r="H1" s="33"/>
      <c r="I1" s="33"/>
      <c r="J1" s="33"/>
    </row>
    <row r="2" spans="1:10" ht="15.75" customHeight="1">
      <c r="A2" s="32"/>
      <c r="B2" s="32"/>
      <c r="C2" s="32"/>
      <c r="D2" s="2"/>
      <c r="E2" s="2"/>
      <c r="F2" s="2"/>
      <c r="G2" s="2"/>
      <c r="H2" s="2"/>
      <c r="I2" s="2"/>
      <c r="J2" s="7"/>
    </row>
    <row r="3" spans="1:10" ht="19.5" customHeight="1">
      <c r="A3" s="32"/>
      <c r="B3" s="32"/>
      <c r="C3" s="32"/>
      <c r="D3" s="2"/>
      <c r="E3" s="2"/>
      <c r="F3" s="2"/>
      <c r="G3" s="2"/>
      <c r="H3" s="2"/>
      <c r="I3" s="2"/>
    </row>
    <row r="4" spans="1:10" ht="19.5" customHeight="1">
      <c r="A4" s="32"/>
      <c r="B4" s="32"/>
      <c r="C4" s="32"/>
      <c r="D4" s="34"/>
      <c r="E4" s="34"/>
      <c r="F4" s="34"/>
      <c r="G4" s="34"/>
      <c r="H4" s="34"/>
      <c r="I4" s="34"/>
      <c r="J4" s="10"/>
    </row>
    <row r="5" spans="1:10" ht="19.5" customHeight="1">
      <c r="A5" s="32"/>
      <c r="B5" s="32"/>
      <c r="C5" s="32"/>
      <c r="D5" s="34"/>
      <c r="E5" s="34"/>
      <c r="F5" s="34"/>
      <c r="G5" s="34"/>
      <c r="H5" s="34"/>
      <c r="I5" s="34"/>
      <c r="J5" s="10"/>
    </row>
    <row r="6" spans="1:10" ht="19.5" customHeight="1">
      <c r="B6" s="35" t="s">
        <v>18</v>
      </c>
      <c r="C6" s="35"/>
      <c r="D6" s="35"/>
      <c r="E6" s="35"/>
      <c r="F6" s="35"/>
      <c r="G6" s="35"/>
      <c r="H6" s="35"/>
      <c r="I6" s="35"/>
      <c r="J6" s="35"/>
    </row>
    <row r="7" spans="1:10" ht="17.25" customHeight="1">
      <c r="B7" s="36" t="s">
        <v>15</v>
      </c>
      <c r="C7" s="37"/>
      <c r="D7" s="11" t="s">
        <v>16</v>
      </c>
      <c r="E7" s="38" t="s">
        <v>17</v>
      </c>
      <c r="F7" s="39"/>
      <c r="G7" s="39"/>
      <c r="H7" s="40"/>
      <c r="I7" s="12"/>
      <c r="J7" s="13"/>
    </row>
    <row r="8" spans="1:10" ht="18" customHeight="1">
      <c r="B8" s="14" t="s">
        <v>7</v>
      </c>
      <c r="C8" s="15" t="s">
        <v>0</v>
      </c>
      <c r="D8" s="16" t="s">
        <v>2</v>
      </c>
      <c r="E8" s="16" t="s">
        <v>3</v>
      </c>
      <c r="F8" s="17" t="s">
        <v>4</v>
      </c>
      <c r="G8" s="17" t="s">
        <v>1</v>
      </c>
      <c r="H8" s="17" t="s">
        <v>5</v>
      </c>
      <c r="I8" s="17" t="s">
        <v>8</v>
      </c>
      <c r="J8" s="17" t="s">
        <v>37</v>
      </c>
    </row>
    <row r="9" spans="1:10" ht="17.25" customHeight="1">
      <c r="B9" s="18">
        <v>1</v>
      </c>
      <c r="C9" s="19">
        <v>114</v>
      </c>
      <c r="D9" s="20" t="str">
        <f>VLOOKUP(C9,[1]EF!$A:$H,2,0)</f>
        <v>HOUMA</v>
      </c>
      <c r="E9" s="20" t="str">
        <f>VLOOKUP(C9,[1]EF!$A:$H,3,0)</f>
        <v>SARAH</v>
      </c>
      <c r="F9" s="21" t="str">
        <f>VLOOKUP(C9,[1]EF!$A:$I,4,0)</f>
        <v>26.05.06</v>
      </c>
      <c r="G9" s="21" t="str">
        <f>VLOOKUP(C9,[1]EF!$A:$H,5,0)</f>
        <v>NRD</v>
      </c>
      <c r="H9" s="21">
        <f>VLOOKUP(C9,[1]EF!$A:$H,6,0)</f>
        <v>16</v>
      </c>
      <c r="I9" s="21" t="str">
        <f>VLOOKUP(C9,[1]EF!$A:$H,7,0)</f>
        <v>EF</v>
      </c>
      <c r="J9" s="21"/>
    </row>
    <row r="10" spans="1:10" ht="17.25" customHeight="1">
      <c r="B10" s="18">
        <v>2</v>
      </c>
      <c r="C10" s="19">
        <v>76</v>
      </c>
      <c r="D10" s="20" t="str">
        <f>VLOOKUP(C10,[1]EF!$A:$H,2,0)</f>
        <v>HAMZAOUI</v>
      </c>
      <c r="E10" s="20" t="str">
        <f>VLOOKUP(C10,[1]EF!$A:$H,3,0)</f>
        <v>OUMAIMA</v>
      </c>
      <c r="F10" s="21" t="str">
        <f>VLOOKUP(C10,[1]EF!$A:$I,4,0)</f>
        <v>21.06.07</v>
      </c>
      <c r="G10" s="21" t="str">
        <f>VLOOKUP(C10,[1]EF!$A:$H,5,0)</f>
        <v>ESDK</v>
      </c>
      <c r="H10" s="21">
        <f>VLOOKUP(C10,[1]EF!$A:$H,6,0)</f>
        <v>16</v>
      </c>
      <c r="I10" s="21" t="str">
        <f>VLOOKUP(C10,[1]EF!$A:$H,7,0)</f>
        <v>EF</v>
      </c>
      <c r="J10" s="21"/>
    </row>
    <row r="11" spans="1:10" ht="17.25" customHeight="1">
      <c r="B11" s="18">
        <v>3</v>
      </c>
      <c r="C11" s="19">
        <v>3</v>
      </c>
      <c r="D11" s="20" t="str">
        <f>VLOOKUP(C11,[1]EF!$A:$H,2,0)</f>
        <v xml:space="preserve">SELMOUNE  </v>
      </c>
      <c r="E11" s="20" t="str">
        <f>VLOOKUP(C11,[1]EF!$A:$H,3,0)</f>
        <v>CIRINE</v>
      </c>
      <c r="F11" s="21" t="str">
        <f>VLOOKUP(C11,[1]EF!$A:$I,4,0)</f>
        <v>20.11.06</v>
      </c>
      <c r="G11" s="21" t="str">
        <f>VLOOKUP(C11,[1]EF!$A:$H,5,0)</f>
        <v>JSMBA</v>
      </c>
      <c r="H11" s="21">
        <f>VLOOKUP(C11,[1]EF!$A:$H,6,0)</f>
        <v>16</v>
      </c>
      <c r="I11" s="21" t="str">
        <f>VLOOKUP(C11,[1]EF!$A:$H,7,0)</f>
        <v>EF</v>
      </c>
      <c r="J11" s="21"/>
    </row>
    <row r="12" spans="1:10" ht="17.25" customHeight="1">
      <c r="B12" s="18">
        <v>4</v>
      </c>
      <c r="C12" s="19">
        <v>181</v>
      </c>
      <c r="D12" s="20" t="str">
        <f>VLOOKUP(C12,[1]EF!$A:$H,2,0)</f>
        <v>TOUARI</v>
      </c>
      <c r="E12" s="20" t="str">
        <f>VLOOKUP(C12,[1]EF!$A:$H,3,0)</f>
        <v>SARAH</v>
      </c>
      <c r="F12" s="21" t="str">
        <f>VLOOKUP(C12,[1]EF!$A:$I,4,0)</f>
        <v>05.07.06</v>
      </c>
      <c r="G12" s="21" t="str">
        <f>VLOOKUP(C12,[1]EF!$A:$H,5,0)</f>
        <v>ESDK</v>
      </c>
      <c r="H12" s="21">
        <f>VLOOKUP(C12,[1]EF!$A:$H,6,0)</f>
        <v>16</v>
      </c>
      <c r="I12" s="21" t="str">
        <f>VLOOKUP(C12,[1]EF!$A:$H,7,0)</f>
        <v>EF</v>
      </c>
      <c r="J12" s="21"/>
    </row>
    <row r="13" spans="1:10" ht="17.25" customHeight="1">
      <c r="B13" s="18">
        <v>5</v>
      </c>
      <c r="C13" s="19">
        <v>112</v>
      </c>
      <c r="D13" s="20" t="str">
        <f>VLOOKUP(C13,[1]EF!$A:$H,2,0)</f>
        <v>DRIOUCHE</v>
      </c>
      <c r="E13" s="20" t="str">
        <f>VLOOKUP(C13,[1]EF!$A:$H,3,0)</f>
        <v>HANA</v>
      </c>
      <c r="F13" s="21" t="str">
        <f>VLOOKUP(C13,[1]EF!$A:$I,4,0)</f>
        <v>13.01.06</v>
      </c>
      <c r="G13" s="21" t="str">
        <f>VLOOKUP(C13,[1]EF!$A:$H,5,0)</f>
        <v>NRD</v>
      </c>
      <c r="H13" s="21">
        <f>VLOOKUP(C13,[1]EF!$A:$H,6,0)</f>
        <v>16</v>
      </c>
      <c r="I13" s="21" t="str">
        <f>VLOOKUP(C13,[1]EF!$A:$H,7,0)</f>
        <v>EF</v>
      </c>
      <c r="J13" s="21"/>
    </row>
    <row r="14" spans="1:10" ht="17.25" customHeight="1">
      <c r="B14" s="18">
        <v>6</v>
      </c>
      <c r="C14" s="19">
        <v>121</v>
      </c>
      <c r="D14" s="20" t="str">
        <f>VLOOKUP(C14,[1]EF!$A:$H,2,0)</f>
        <v>BESSAOUI</v>
      </c>
      <c r="E14" s="20" t="str">
        <f>VLOOKUP(C14,[1]EF!$A:$H,3,0)</f>
        <v>NENCI</v>
      </c>
      <c r="F14" s="21" t="str">
        <f>VLOOKUP(C14,[1]EF!$A:$I,4,0)</f>
        <v>03.03.06</v>
      </c>
      <c r="G14" s="21" t="str">
        <f>VLOOKUP(C14,[1]EF!$A:$H,5,0)</f>
        <v>OFAC</v>
      </c>
      <c r="H14" s="21">
        <f>VLOOKUP(C14,[1]EF!$A:$H,6,0)</f>
        <v>16</v>
      </c>
      <c r="I14" s="21" t="str">
        <f>VLOOKUP(C14,[1]EF!$A:$H,7,0)</f>
        <v>EF</v>
      </c>
      <c r="J14" s="21"/>
    </row>
    <row r="15" spans="1:10" ht="17.25" customHeight="1">
      <c r="B15" s="18">
        <v>7</v>
      </c>
      <c r="C15" s="19">
        <v>102</v>
      </c>
      <c r="D15" s="20" t="str">
        <f>VLOOKUP(C15,[1]EF!$A:$H,2,0)</f>
        <v>DJADIR</v>
      </c>
      <c r="E15" s="20" t="str">
        <f>VLOOKUP(C15,[1]EF!$A:$H,3,0)</f>
        <v>TAKOUA</v>
      </c>
      <c r="F15" s="21" t="str">
        <f>VLOOKUP(C15,[1]EF!$A:$I,4,0)</f>
        <v>26.08.07</v>
      </c>
      <c r="G15" s="21" t="str">
        <f>VLOOKUP(C15,[1]EF!$A:$H,5,0)</f>
        <v>MSM</v>
      </c>
      <c r="H15" s="21">
        <f>VLOOKUP(C15,[1]EF!$A:$H,6,0)</f>
        <v>16</v>
      </c>
      <c r="I15" s="21" t="str">
        <f>VLOOKUP(C15,[1]EF!$A:$H,7,0)</f>
        <v>EF</v>
      </c>
      <c r="J15" s="21"/>
    </row>
    <row r="16" spans="1:10" ht="17.25" customHeight="1">
      <c r="B16" s="18">
        <v>8</v>
      </c>
      <c r="C16" s="19">
        <v>123</v>
      </c>
      <c r="D16" s="20" t="str">
        <f>VLOOKUP(C16,[1]EF!$A:$H,2,0)</f>
        <v>HALLEL</v>
      </c>
      <c r="E16" s="20" t="str">
        <f>VLOOKUP(C16,[1]EF!$A:$H,3,0)</f>
        <v>SARA SOFIA</v>
      </c>
      <c r="F16" s="21" t="str">
        <f>VLOOKUP(C16,[1]EF!$A:$I,4,0)</f>
        <v>06.06.06</v>
      </c>
      <c r="G16" s="21" t="str">
        <f>VLOOKUP(C16,[1]EF!$A:$H,5,0)</f>
        <v>OFAC</v>
      </c>
      <c r="H16" s="21">
        <f>VLOOKUP(C16,[1]EF!$A:$H,6,0)</f>
        <v>16</v>
      </c>
      <c r="I16" s="21" t="str">
        <f>VLOOKUP(C16,[1]EF!$A:$H,7,0)</f>
        <v>EF</v>
      </c>
      <c r="J16" s="21"/>
    </row>
    <row r="17" spans="2:10" ht="17.25" customHeight="1">
      <c r="B17" s="18">
        <v>9</v>
      </c>
      <c r="C17" s="19">
        <v>90</v>
      </c>
      <c r="D17" s="20" t="str">
        <f>VLOOKUP(C17,[1]EF!$A:$H,2,0)</f>
        <v>BERKANI</v>
      </c>
      <c r="E17" s="20" t="str">
        <f>VLOOKUP(C17,[1]EF!$A:$H,3,0)</f>
        <v>YASMINE</v>
      </c>
      <c r="F17" s="21" t="str">
        <f>VLOOKUP(C17,[1]EF!$A:$I,4,0)</f>
        <v>20.08.08</v>
      </c>
      <c r="G17" s="21" t="str">
        <f>VLOOKUP(C17,[1]EF!$A:$H,5,0)</f>
        <v>JMHD</v>
      </c>
      <c r="H17" s="21">
        <f>VLOOKUP(C17,[1]EF!$A:$H,6,0)</f>
        <v>16</v>
      </c>
      <c r="I17" s="21" t="str">
        <f>VLOOKUP(C17,[1]EF!$A:$H,7,0)</f>
        <v>EF</v>
      </c>
      <c r="J17" s="21"/>
    </row>
    <row r="18" spans="2:10" ht="17.25" customHeight="1">
      <c r="B18" s="18">
        <v>10</v>
      </c>
      <c r="C18" s="19">
        <v>2</v>
      </c>
      <c r="D18" s="20" t="str">
        <f>VLOOKUP(C18,[1]EF!$A:$H,2,0)</f>
        <v xml:space="preserve">TADJINE  </v>
      </c>
      <c r="E18" s="20" t="str">
        <f>VLOOKUP(C18,[1]EF!$A:$H,3,0)</f>
        <v>MARIA</v>
      </c>
      <c r="F18" s="21" t="str">
        <f>VLOOKUP(C18,[1]EF!$A:$I,4,0)</f>
        <v>05.02.06</v>
      </c>
      <c r="G18" s="21" t="str">
        <f>VLOOKUP(C18,[1]EF!$A:$H,5,0)</f>
        <v>JSMBA</v>
      </c>
      <c r="H18" s="21">
        <f>VLOOKUP(C18,[1]EF!$A:$H,6,0)</f>
        <v>16</v>
      </c>
      <c r="I18" s="21" t="str">
        <f>VLOOKUP(C18,[1]EF!$A:$H,7,0)</f>
        <v>EF</v>
      </c>
      <c r="J18" s="21"/>
    </row>
    <row r="19" spans="2:10" ht="17.25" customHeight="1">
      <c r="B19" s="18">
        <v>11</v>
      </c>
      <c r="C19" s="19">
        <v>41</v>
      </c>
      <c r="D19" s="20" t="str">
        <f>VLOOKUP(C19,[1]EF!$A:$H,2,0)</f>
        <v>HASSOUNE</v>
      </c>
      <c r="E19" s="20" t="str">
        <f>VLOOKUP(C19,[1]EF!$A:$H,3,0)</f>
        <v>RACHA</v>
      </c>
      <c r="F19" s="21" t="str">
        <f>VLOOKUP(C19,[1]EF!$A:$I,4,0)</f>
        <v>08.10.06</v>
      </c>
      <c r="G19" s="21" t="str">
        <f>VLOOKUP(C19,[1]EF!$A:$H,5,0)</f>
        <v>ASSN</v>
      </c>
      <c r="H19" s="21">
        <f>VLOOKUP(C19,[1]EF!$A:$H,6,0)</f>
        <v>16</v>
      </c>
      <c r="I19" s="21" t="str">
        <f>VLOOKUP(C19,[1]EF!$A:$H,7,0)</f>
        <v>EF</v>
      </c>
      <c r="J19" s="21"/>
    </row>
    <row r="20" spans="2:10" ht="17.25" customHeight="1">
      <c r="B20" s="18">
        <v>12</v>
      </c>
      <c r="C20" s="19">
        <v>75</v>
      </c>
      <c r="D20" s="20" t="str">
        <f>VLOOKUP(C20,[1]EF!$A:$H,2,0)</f>
        <v>BENCHAFAA</v>
      </c>
      <c r="E20" s="20" t="str">
        <f>VLOOKUP(C20,[1]EF!$A:$H,3,0)</f>
        <v>ASMA</v>
      </c>
      <c r="F20" s="21" t="str">
        <f>VLOOKUP(C20,[1]EF!$A:$I,4,0)</f>
        <v>28.05.06</v>
      </c>
      <c r="G20" s="21" t="str">
        <f>VLOOKUP(C20,[1]EF!$A:$H,5,0)</f>
        <v>ESDK</v>
      </c>
      <c r="H20" s="21">
        <f>VLOOKUP(C20,[1]EF!$A:$H,6,0)</f>
        <v>16</v>
      </c>
      <c r="I20" s="21" t="str">
        <f>VLOOKUP(C20,[1]EF!$A:$H,7,0)</f>
        <v>EF</v>
      </c>
      <c r="J20" s="21"/>
    </row>
    <row r="21" spans="2:10" ht="17.25" customHeight="1">
      <c r="B21" s="18">
        <v>13</v>
      </c>
      <c r="C21" s="19">
        <v>128</v>
      </c>
      <c r="D21" s="20" t="str">
        <f>VLOOKUP(C21,[1]EF!$A:$H,2,0)</f>
        <v>KABEL</v>
      </c>
      <c r="E21" s="20" t="str">
        <f>VLOOKUP(C21,[1]EF!$A:$H,3,0)</f>
        <v>DALAL</v>
      </c>
      <c r="F21" s="21" t="str">
        <f>VLOOKUP(C21,[1]EF!$A:$I,4,0)</f>
        <v>17.05.07</v>
      </c>
      <c r="G21" s="21" t="str">
        <f>VLOOKUP(C21,[1]EF!$A:$H,5,0)</f>
        <v>ROC</v>
      </c>
      <c r="H21" s="21">
        <f>VLOOKUP(C21,[1]EF!$A:$H,6,0)</f>
        <v>16</v>
      </c>
      <c r="I21" s="21" t="str">
        <f>VLOOKUP(C21,[1]EF!$A:$H,7,0)</f>
        <v>EF</v>
      </c>
      <c r="J21" s="21"/>
    </row>
    <row r="22" spans="2:10" ht="17.25" customHeight="1">
      <c r="B22" s="18">
        <v>14</v>
      </c>
      <c r="C22" s="19">
        <v>98</v>
      </c>
      <c r="D22" s="20" t="str">
        <f>VLOOKUP(C22,[1]EF!$A:$H,2,0)</f>
        <v>HENNICHE</v>
      </c>
      <c r="E22" s="20" t="str">
        <f>VLOOKUP(C22,[1]EF!$A:$H,3,0)</f>
        <v>SARAH</v>
      </c>
      <c r="F22" s="21" t="str">
        <f>VLOOKUP(C22,[1]EF!$A:$I,4,0)</f>
        <v>12.11.06</v>
      </c>
      <c r="G22" s="21" t="str">
        <f>VLOOKUP(C22,[1]EF!$A:$H,5,0)</f>
        <v>JMHD</v>
      </c>
      <c r="H22" s="21">
        <f>VLOOKUP(C22,[1]EF!$A:$H,6,0)</f>
        <v>16</v>
      </c>
      <c r="I22" s="21" t="str">
        <f>VLOOKUP(C22,[1]EF!$A:$H,7,0)</f>
        <v>EF</v>
      </c>
      <c r="J22" s="21"/>
    </row>
    <row r="23" spans="2:10" ht="17.25" customHeight="1">
      <c r="B23" s="18">
        <v>15</v>
      </c>
      <c r="C23" s="19">
        <v>198</v>
      </c>
      <c r="D23" s="20" t="str">
        <f>VLOOKUP(C23,[1]EF!$A:$H,2,0)</f>
        <v>BELKACEM</v>
      </c>
      <c r="E23" s="20" t="str">
        <f>VLOOKUP(C23,[1]EF!$A:$H,3,0)</f>
        <v>YASMINE</v>
      </c>
      <c r="F23" s="21" t="str">
        <f>VLOOKUP(C23,[1]EF!$A:$I,4,0)</f>
        <v>10.11.2007</v>
      </c>
      <c r="G23" s="21" t="str">
        <f>VLOOKUP(C23,[1]EF!$A:$H,5,0)</f>
        <v>ATRC</v>
      </c>
      <c r="H23" s="21">
        <f>VLOOKUP(C23,[1]EF!$A:$H,6,0)</f>
        <v>16</v>
      </c>
      <c r="I23" s="21" t="str">
        <f>VLOOKUP(C23,[1]EF!$A:$H,7,0)</f>
        <v>EF</v>
      </c>
      <c r="J23" s="21"/>
    </row>
    <row r="24" spans="2:10" ht="17.25" customHeight="1">
      <c r="B24" s="18">
        <v>16</v>
      </c>
      <c r="C24" s="19">
        <v>77</v>
      </c>
      <c r="D24" s="20" t="str">
        <f>VLOOKUP(C24,[1]EF!$A:$H,2,0)</f>
        <v>MEZIANE</v>
      </c>
      <c r="E24" s="20" t="str">
        <f>VLOOKUP(C24,[1]EF!$A:$H,3,0)</f>
        <v>IMANE</v>
      </c>
      <c r="F24" s="21" t="str">
        <f>VLOOKUP(C24,[1]EF!$A:$I,4,0)</f>
        <v>10.05.07</v>
      </c>
      <c r="G24" s="21" t="str">
        <f>VLOOKUP(C24,[1]EF!$A:$H,5,0)</f>
        <v>ESDK</v>
      </c>
      <c r="H24" s="21">
        <f>VLOOKUP(C24,[1]EF!$A:$H,6,0)</f>
        <v>16</v>
      </c>
      <c r="I24" s="21" t="str">
        <f>VLOOKUP(C24,[1]EF!$A:$H,7,0)</f>
        <v>EF</v>
      </c>
      <c r="J24" s="21"/>
    </row>
    <row r="25" spans="2:10" ht="17.25" customHeight="1">
      <c r="B25" s="18">
        <v>17</v>
      </c>
      <c r="C25" s="19">
        <v>117</v>
      </c>
      <c r="D25" s="20" t="str">
        <f>VLOOKUP(C25,[1]EF!$A:$H,2,0)</f>
        <v>HAMADAT</v>
      </c>
      <c r="E25" s="20" t="str">
        <f>VLOOKUP(C25,[1]EF!$A:$H,3,0)</f>
        <v>YOUSRA</v>
      </c>
      <c r="F25" s="21" t="str">
        <f>VLOOKUP(C25,[1]EF!$A:$I,4,0)</f>
        <v>07.01.06</v>
      </c>
      <c r="G25" s="21" t="str">
        <f>VLOOKUP(C25,[1]EF!$A:$H,5,0)</f>
        <v>OCA</v>
      </c>
      <c r="H25" s="21">
        <f>VLOOKUP(C25,[1]EF!$A:$H,6,0)</f>
        <v>16</v>
      </c>
      <c r="I25" s="21" t="str">
        <f>VLOOKUP(C25,[1]EF!$A:$H,7,0)</f>
        <v>EF</v>
      </c>
      <c r="J25" s="21"/>
    </row>
    <row r="26" spans="2:10" ht="17.25" customHeight="1">
      <c r="B26" s="18">
        <v>18</v>
      </c>
      <c r="C26" s="19">
        <v>129</v>
      </c>
      <c r="D26" s="20" t="str">
        <f>VLOOKUP(C26,[1]EF!$A:$H,2,0)</f>
        <v>KABEL</v>
      </c>
      <c r="E26" s="20" t="str">
        <f>VLOOKUP(C26,[1]EF!$A:$H,3,0)</f>
        <v>YASMINE</v>
      </c>
      <c r="F26" s="21" t="str">
        <f>VLOOKUP(C26,[1]EF!$A:$I,4,0)</f>
        <v>09.08.06</v>
      </c>
      <c r="G26" s="21" t="str">
        <f>VLOOKUP(C26,[1]EF!$A:$H,5,0)</f>
        <v>ROC</v>
      </c>
      <c r="H26" s="21">
        <f>VLOOKUP(C26,[1]EF!$A:$H,6,0)</f>
        <v>16</v>
      </c>
      <c r="I26" s="21" t="str">
        <f>VLOOKUP(C26,[1]EF!$A:$H,7,0)</f>
        <v>EF</v>
      </c>
      <c r="J26" s="21"/>
    </row>
    <row r="27" spans="2:10" ht="17.25" customHeight="1">
      <c r="B27" s="18">
        <v>19</v>
      </c>
      <c r="C27" s="19">
        <v>178</v>
      </c>
      <c r="D27" s="20" t="str">
        <f>VLOOKUP(C27,[1]EF!$A:$H,2,0)</f>
        <v>BENABDELLAH</v>
      </c>
      <c r="E27" s="20" t="str">
        <f>VLOOKUP(C27,[1]EF!$A:$H,3,0)</f>
        <v>HADJER</v>
      </c>
      <c r="F27" s="21" t="str">
        <f>VLOOKUP(C27,[1]EF!$A:$I,4,0)</f>
        <v>22.04.06</v>
      </c>
      <c r="G27" s="21" t="str">
        <f>VLOOKUP(C27,[1]EF!$A:$H,5,0)</f>
        <v>CRBDB</v>
      </c>
      <c r="H27" s="21">
        <f>VLOOKUP(C27,[1]EF!$A:$H,6,0)</f>
        <v>16</v>
      </c>
      <c r="I27" s="21" t="str">
        <f>VLOOKUP(C27,[1]EF!$A:$H,7,0)</f>
        <v>EF</v>
      </c>
      <c r="J27" s="21"/>
    </row>
    <row r="28" spans="2:10" ht="17.25" customHeight="1">
      <c r="B28" s="18">
        <v>20</v>
      </c>
      <c r="C28" s="19">
        <v>116</v>
      </c>
      <c r="D28" s="20" t="str">
        <f>VLOOKUP(C28,[1]EF!$A:$H,2,0)</f>
        <v>BOUAZA</v>
      </c>
      <c r="E28" s="20" t="str">
        <f>VLOOKUP(C28,[1]EF!$A:$H,3,0)</f>
        <v>MELISSA</v>
      </c>
      <c r="F28" s="21" t="str">
        <f>VLOOKUP(C28,[1]EF!$A:$I,4,0)</f>
        <v>16.05.06</v>
      </c>
      <c r="G28" s="21" t="str">
        <f>VLOOKUP(C28,[1]EF!$A:$H,5,0)</f>
        <v>OCA</v>
      </c>
      <c r="H28" s="21">
        <f>VLOOKUP(C28,[1]EF!$A:$H,6,0)</f>
        <v>16</v>
      </c>
      <c r="I28" s="21" t="str">
        <f>VLOOKUP(C28,[1]EF!$A:$H,7,0)</f>
        <v>EF</v>
      </c>
      <c r="J28" s="21"/>
    </row>
    <row r="29" spans="2:10" ht="17.25" customHeight="1">
      <c r="B29" s="18">
        <v>21</v>
      </c>
      <c r="C29" s="19">
        <v>84</v>
      </c>
      <c r="D29" s="20" t="str">
        <f>VLOOKUP(C29,[1]EF!$A:$H,2,0)</f>
        <v>BOUZEGHOUB</v>
      </c>
      <c r="E29" s="20" t="str">
        <f>VLOOKUP(C29,[1]EF!$A:$H,3,0)</f>
        <v>MEDINA</v>
      </c>
      <c r="F29" s="21" t="str">
        <f>VLOOKUP(C29,[1]EF!$A:$I,4,0)</f>
        <v>19.07.06</v>
      </c>
      <c r="G29" s="21" t="str">
        <f>VLOOKUP(C29,[1]EF!$A:$H,5,0)</f>
        <v>GSP</v>
      </c>
      <c r="H29" s="21">
        <f>VLOOKUP(C29,[1]EF!$A:$H,6,0)</f>
        <v>16</v>
      </c>
      <c r="I29" s="21" t="str">
        <f>VLOOKUP(C29,[1]EF!$A:$H,7,0)</f>
        <v>EF</v>
      </c>
      <c r="J29" s="21"/>
    </row>
    <row r="30" spans="2:10" ht="17.25" customHeight="1">
      <c r="B30" s="18">
        <v>22</v>
      </c>
      <c r="C30" s="19">
        <v>300</v>
      </c>
      <c r="D30" s="20" t="str">
        <f>VLOOKUP(C30,[1]EF!$A:$H,2,0)</f>
        <v>SAIDI</v>
      </c>
      <c r="E30" s="20" t="str">
        <f>VLOOKUP(C30,[1]EF!$A:$H,3,0)</f>
        <v>MARIA LINA</v>
      </c>
      <c r="F30" s="21" t="str">
        <f>VLOOKUP(C30,[1]EF!$A:$I,4,0)</f>
        <v>20.09.07</v>
      </c>
      <c r="G30" s="21" t="str">
        <f>VLOOKUP(C30,[1]EF!$A:$H,5,0)</f>
        <v>NRBS</v>
      </c>
      <c r="H30" s="21">
        <f>VLOOKUP(C30,[1]EF!$A:$H,6,0)</f>
        <v>16</v>
      </c>
      <c r="I30" s="21" t="str">
        <f>VLOOKUP(C30,[1]EF!$A:$H,7,0)</f>
        <v>EF</v>
      </c>
      <c r="J30" s="21"/>
    </row>
    <row r="31" spans="2:10" ht="17.25" customHeight="1">
      <c r="B31" s="18">
        <v>23</v>
      </c>
      <c r="C31" s="19">
        <v>174</v>
      </c>
      <c r="D31" s="20" t="str">
        <f>VLOOKUP(C31,[1]EF!$A:$H,2,0)</f>
        <v>LABADI</v>
      </c>
      <c r="E31" s="20" t="str">
        <f>VLOOKUP(C31,[1]EF!$A:$H,3,0)</f>
        <v>MARIA SOUROUR</v>
      </c>
      <c r="F31" s="21" t="str">
        <f>VLOOKUP(C31,[1]EF!$A:$I,4,0)</f>
        <v>10.08.08</v>
      </c>
      <c r="G31" s="21" t="str">
        <f>VLOOKUP(C31,[1]EF!$A:$H,5,0)</f>
        <v>ESBA</v>
      </c>
      <c r="H31" s="21">
        <f>VLOOKUP(C31,[1]EF!$A:$H,6,0)</f>
        <v>16</v>
      </c>
      <c r="I31" s="21" t="str">
        <f>VLOOKUP(C31,[1]EF!$A:$H,7,0)</f>
        <v>EF</v>
      </c>
      <c r="J31" s="21"/>
    </row>
    <row r="32" spans="2:10" ht="17.25" customHeight="1">
      <c r="B32" s="18">
        <v>24</v>
      </c>
      <c r="C32" s="19">
        <v>12</v>
      </c>
      <c r="D32" s="20" t="str">
        <f>VLOOKUP(C32,[1]EF!$A:$H,2,0)</f>
        <v xml:space="preserve">CHIHI  </v>
      </c>
      <c r="E32" s="20" t="str">
        <f>VLOOKUP(C32,[1]EF!$A:$H,3,0)</f>
        <v>RACHA</v>
      </c>
      <c r="F32" s="21" t="str">
        <f>VLOOKUP(C32,[1]EF!$A:$I,4,0)</f>
        <v>16.07.06</v>
      </c>
      <c r="G32" s="21" t="str">
        <f>VLOOKUP(C32,[1]EF!$A:$H,5,0)</f>
        <v>JSMBA</v>
      </c>
      <c r="H32" s="21">
        <f>VLOOKUP(C32,[1]EF!$A:$H,6,0)</f>
        <v>16</v>
      </c>
      <c r="I32" s="21" t="str">
        <f>VLOOKUP(C32,[1]EF!$A:$H,7,0)</f>
        <v>EF</v>
      </c>
      <c r="J32" s="21"/>
    </row>
    <row r="33" spans="2:10" ht="17.25" customHeight="1">
      <c r="B33" s="18">
        <v>25</v>
      </c>
      <c r="C33" s="19">
        <v>132</v>
      </c>
      <c r="D33" s="20" t="str">
        <f>VLOOKUP(C33,[1]EF!$A:$H,2,0)</f>
        <v>SERAICHE</v>
      </c>
      <c r="E33" s="20" t="str">
        <f>VLOOKUP(C33,[1]EF!$A:$H,3,0)</f>
        <v>DOUAA</v>
      </c>
      <c r="F33" s="21" t="str">
        <f>VLOOKUP(C33,[1]EF!$A:$I,4,0)</f>
        <v>27.08.07</v>
      </c>
      <c r="G33" s="21" t="str">
        <f>VLOOKUP(C33,[1]EF!$A:$H,5,0)</f>
        <v>ROC</v>
      </c>
      <c r="H33" s="21">
        <f>VLOOKUP(C33,[1]EF!$A:$H,6,0)</f>
        <v>16</v>
      </c>
      <c r="I33" s="21" t="str">
        <f>VLOOKUP(C33,[1]EF!$A:$H,7,0)</f>
        <v>EF</v>
      </c>
      <c r="J33" s="21"/>
    </row>
    <row r="34" spans="2:10" ht="17.25" customHeight="1">
      <c r="B34" s="18">
        <v>26</v>
      </c>
      <c r="C34" s="19">
        <v>164</v>
      </c>
      <c r="D34" s="20" t="str">
        <f>VLOOKUP(C34,[1]EF!$A:$H,2,0)</f>
        <v>MEKKI</v>
      </c>
      <c r="E34" s="20" t="str">
        <f>VLOOKUP(C34,[1]EF!$A:$H,3,0)</f>
        <v>BOUTEINA</v>
      </c>
      <c r="F34" s="21" t="str">
        <f>VLOOKUP(C34,[1]EF!$A:$I,4,0)</f>
        <v>01.12.06</v>
      </c>
      <c r="G34" s="21" t="str">
        <f>VLOOKUP(C34,[1]EF!$A:$H,5,0)</f>
        <v>ESBA</v>
      </c>
      <c r="H34" s="21">
        <f>VLOOKUP(C34,[1]EF!$A:$H,6,0)</f>
        <v>16</v>
      </c>
      <c r="I34" s="21" t="str">
        <f>VLOOKUP(C34,[1]EF!$A:$H,7,0)</f>
        <v>EF</v>
      </c>
      <c r="J34" s="21"/>
    </row>
    <row r="35" spans="2:10" ht="17.25" customHeight="1">
      <c r="B35" s="18">
        <v>27</v>
      </c>
      <c r="C35" s="19">
        <v>108</v>
      </c>
      <c r="D35" s="20" t="str">
        <f>VLOOKUP(C35,[1]EF!$A:$H,2,0)</f>
        <v>AOUF</v>
      </c>
      <c r="E35" s="20" t="str">
        <f>VLOOKUP(C35,[1]EF!$A:$H,3,0)</f>
        <v>ZINEB  AYA</v>
      </c>
      <c r="F35" s="21" t="str">
        <f>VLOOKUP(C35,[1]EF!$A:$I,4,0)</f>
        <v>13.05.07</v>
      </c>
      <c r="G35" s="21" t="str">
        <f>VLOOKUP(C35,[1]EF!$A:$H,5,0)</f>
        <v>NRD</v>
      </c>
      <c r="H35" s="21">
        <f>VLOOKUP(C35,[1]EF!$A:$H,6,0)</f>
        <v>16</v>
      </c>
      <c r="I35" s="21" t="str">
        <f>VLOOKUP(C35,[1]EF!$A:$H,7,0)</f>
        <v>EF</v>
      </c>
      <c r="J35" s="21"/>
    </row>
    <row r="36" spans="2:10" ht="17.25" customHeight="1">
      <c r="B36" s="18">
        <v>28</v>
      </c>
      <c r="C36" s="19">
        <v>153</v>
      </c>
      <c r="D36" s="20" t="str">
        <f>VLOOKUP(C36,[1]EF!$A:$H,2,0)</f>
        <v>GUENANE</v>
      </c>
      <c r="E36" s="20" t="str">
        <f>VLOOKUP(C36,[1]EF!$A:$H,3,0)</f>
        <v>DORIA ILHEM</v>
      </c>
      <c r="F36" s="21" t="str">
        <f>VLOOKUP(C36,[1]EF!$A:$I,4,0)</f>
        <v>10.12.06</v>
      </c>
      <c r="G36" s="21" t="str">
        <f>VLOOKUP(C36,[1]EF!$A:$H,5,0)</f>
        <v>GSP</v>
      </c>
      <c r="H36" s="21">
        <f>VLOOKUP(C36,[1]EF!$A:$H,6,0)</f>
        <v>16</v>
      </c>
      <c r="I36" s="21" t="str">
        <f>VLOOKUP(C36,[1]EF!$A:$H,7,0)</f>
        <v>EF</v>
      </c>
      <c r="J36" s="21"/>
    </row>
    <row r="37" spans="2:10" ht="17.25" customHeight="1">
      <c r="B37" s="18">
        <v>29</v>
      </c>
      <c r="C37" s="19">
        <v>130</v>
      </c>
      <c r="D37" s="20" t="str">
        <f>VLOOKUP(C37,[1]EF!$A:$H,2,0)</f>
        <v>KABEL</v>
      </c>
      <c r="E37" s="20" t="str">
        <f>VLOOKUP(C37,[1]EF!$A:$H,3,0)</f>
        <v>LOUBNA</v>
      </c>
      <c r="F37" s="21" t="str">
        <f>VLOOKUP(C37,[1]EF!$A:$I,4,0)</f>
        <v>15.02.07</v>
      </c>
      <c r="G37" s="21" t="str">
        <f>VLOOKUP(C37,[1]EF!$A:$H,5,0)</f>
        <v>ROC</v>
      </c>
      <c r="H37" s="21">
        <f>VLOOKUP(C37,[1]EF!$A:$H,6,0)</f>
        <v>16</v>
      </c>
      <c r="I37" s="21" t="str">
        <f>VLOOKUP(C37,[1]EF!$A:$H,7,0)</f>
        <v>EF</v>
      </c>
      <c r="J37" s="21"/>
    </row>
    <row r="38" spans="2:10" ht="17.25" customHeight="1">
      <c r="B38" s="18">
        <v>30</v>
      </c>
      <c r="C38" s="19">
        <v>187</v>
      </c>
      <c r="D38" s="20" t="str">
        <f>VLOOKUP(C38,[1]EF!$A:$H,2,0)</f>
        <v>DJENNANE</v>
      </c>
      <c r="E38" s="20" t="str">
        <f>VLOOKUP(C38,[1]EF!$A:$H,3,0)</f>
        <v>FARAH</v>
      </c>
      <c r="F38" s="21" t="str">
        <f>VLOOKUP(C38,[1]EF!$A:$I,4,0)</f>
        <v>03.08.07</v>
      </c>
      <c r="G38" s="21" t="str">
        <f>VLOOKUP(C38,[1]EF!$A:$H,5,0)</f>
        <v>CAMA</v>
      </c>
      <c r="H38" s="21">
        <f>VLOOKUP(C38,[1]EF!$A:$H,6,0)</f>
        <v>16</v>
      </c>
      <c r="I38" s="21" t="str">
        <f>VLOOKUP(C38,[1]EF!$A:$H,7,0)</f>
        <v>EF</v>
      </c>
      <c r="J38" s="21"/>
    </row>
    <row r="39" spans="2:10" ht="17.25" customHeight="1">
      <c r="B39" s="18">
        <v>31</v>
      </c>
      <c r="C39" s="19">
        <v>36</v>
      </c>
      <c r="D39" s="20" t="str">
        <f>VLOOKUP(C39,[1]EF!$A:$H,2,0)</f>
        <v>BENTEBBICHE</v>
      </c>
      <c r="E39" s="20" t="str">
        <f>VLOOKUP(C39,[1]EF!$A:$H,3,0)</f>
        <v>NIHAL</v>
      </c>
      <c r="F39" s="21" t="str">
        <f>VLOOKUP(C39,[1]EF!$A:$I,4,0)</f>
        <v>02.05.06</v>
      </c>
      <c r="G39" s="21" t="str">
        <f>VLOOKUP(C39,[1]EF!$A:$H,5,0)</f>
        <v>ASSN</v>
      </c>
      <c r="H39" s="21">
        <f>VLOOKUP(C39,[1]EF!$A:$H,6,0)</f>
        <v>16</v>
      </c>
      <c r="I39" s="21" t="str">
        <f>VLOOKUP(C39,[1]EF!$A:$H,7,0)</f>
        <v>EF</v>
      </c>
      <c r="J39" s="21"/>
    </row>
    <row r="40" spans="2:10" ht="17.25" customHeight="1">
      <c r="B40" s="18">
        <v>32</v>
      </c>
      <c r="C40" s="19">
        <v>115</v>
      </c>
      <c r="D40" s="20" t="str">
        <f>VLOOKUP(C40,[1]EF!$A:$H,2,0)</f>
        <v>LARBAOUI</v>
      </c>
      <c r="E40" s="20" t="str">
        <f>VLOOKUP(C40,[1]EF!$A:$H,3,0)</f>
        <v>SARA</v>
      </c>
      <c r="F40" s="21" t="str">
        <f>VLOOKUP(C40,[1]EF!$A:$I,4,0)</f>
        <v>08.08.06</v>
      </c>
      <c r="G40" s="21" t="str">
        <f>VLOOKUP(C40,[1]EF!$A:$H,5,0)</f>
        <v>NRD</v>
      </c>
      <c r="H40" s="21">
        <f>VLOOKUP(C40,[1]EF!$A:$H,6,0)</f>
        <v>16</v>
      </c>
      <c r="I40" s="21" t="str">
        <f>VLOOKUP(C40,[1]EF!$A:$H,7,0)</f>
        <v>EF</v>
      </c>
      <c r="J40" s="21"/>
    </row>
    <row r="41" spans="2:10" ht="17.25" customHeight="1">
      <c r="B41" s="18">
        <v>33</v>
      </c>
      <c r="C41" s="19">
        <v>4</v>
      </c>
      <c r="D41" s="20" t="str">
        <f>VLOOKUP(C41,[1]EF!$A:$H,2,0)</f>
        <v xml:space="preserve">BENAZIZA </v>
      </c>
      <c r="E41" s="20" t="str">
        <f>VLOOKUP(C41,[1]EF!$A:$H,3,0)</f>
        <v>BOUCHRA</v>
      </c>
      <c r="F41" s="21" t="str">
        <f>VLOOKUP(C41,[1]EF!$A:$I,4,0)</f>
        <v>01.01.06</v>
      </c>
      <c r="G41" s="21" t="str">
        <f>VLOOKUP(C41,[1]EF!$A:$H,5,0)</f>
        <v>JSMBA</v>
      </c>
      <c r="H41" s="21">
        <f>VLOOKUP(C41,[1]EF!$A:$H,6,0)</f>
        <v>16</v>
      </c>
      <c r="I41" s="21" t="str">
        <f>VLOOKUP(C41,[1]EF!$A:$H,7,0)</f>
        <v>EF</v>
      </c>
      <c r="J41" s="21"/>
    </row>
    <row r="42" spans="2:10" ht="17.25" customHeight="1">
      <c r="B42" s="18">
        <v>34</v>
      </c>
      <c r="C42" s="19">
        <v>31</v>
      </c>
      <c r="D42" s="20" t="str">
        <f>VLOOKUP(C42,[1]EF!$A:$H,2,0)</f>
        <v>HADADI</v>
      </c>
      <c r="E42" s="20" t="str">
        <f>VLOOKUP(C42,[1]EF!$A:$H,3,0)</f>
        <v>MALAK</v>
      </c>
      <c r="F42" s="21" t="str">
        <f>VLOOKUP(C42,[1]EF!$A:$I,4,0)</f>
        <v>18.10.06</v>
      </c>
      <c r="G42" s="21" t="str">
        <f>VLOOKUP(C42,[1]EF!$A:$H,5,0)</f>
        <v>JSMBA</v>
      </c>
      <c r="H42" s="21">
        <f>VLOOKUP(C42,[1]EF!$A:$H,6,0)</f>
        <v>16</v>
      </c>
      <c r="I42" s="21" t="str">
        <f>VLOOKUP(C42,[1]EF!$A:$H,7,0)</f>
        <v>EF</v>
      </c>
      <c r="J42" s="21"/>
    </row>
    <row r="43" spans="2:10" ht="17.25" customHeight="1">
      <c r="B43" s="18">
        <v>35</v>
      </c>
      <c r="C43" s="19">
        <v>113</v>
      </c>
      <c r="D43" s="20" t="str">
        <f>VLOOKUP(C43,[1]EF!$A:$H,2,0)</f>
        <v>HAMOUMOU</v>
      </c>
      <c r="E43" s="20" t="str">
        <f>VLOOKUP(C43,[1]EF!$A:$H,3,0)</f>
        <v>YASMINE</v>
      </c>
      <c r="F43" s="21" t="str">
        <f>VLOOKUP(C43,[1]EF!$A:$I,4,0)</f>
        <v>28.08.06</v>
      </c>
      <c r="G43" s="21" t="str">
        <f>VLOOKUP(C43,[1]EF!$A:$H,5,0)</f>
        <v>NRD</v>
      </c>
      <c r="H43" s="21">
        <f>VLOOKUP(C43,[1]EF!$A:$H,6,0)</f>
        <v>16</v>
      </c>
      <c r="I43" s="21" t="str">
        <f>VLOOKUP(C43,[1]EF!$A:$H,7,0)</f>
        <v>EF</v>
      </c>
      <c r="J43" s="21"/>
    </row>
    <row r="44" spans="2:10" ht="17.25" customHeight="1">
      <c r="B44" s="18">
        <v>36</v>
      </c>
      <c r="C44" s="19">
        <v>220</v>
      </c>
      <c r="D44" s="20" t="str">
        <f>VLOOKUP(C44,[1]EF!$A:$H,2,0)</f>
        <v>NEFFAD</v>
      </c>
      <c r="E44" s="20" t="str">
        <f>VLOOKUP(C44,[1]EF!$A:$H,3,0)</f>
        <v>AYA</v>
      </c>
      <c r="F44" s="21" t="str">
        <f>VLOOKUP(C44,[1]EF!$A:$I,4,0)</f>
        <v>03.05.07</v>
      </c>
      <c r="G44" s="21" t="str">
        <f>VLOOKUP(C44,[1]EF!$A:$H,5,0)</f>
        <v>COB</v>
      </c>
      <c r="H44" s="21">
        <f>VLOOKUP(C44,[1]EF!$A:$H,6,0)</f>
        <v>16</v>
      </c>
      <c r="I44" s="21" t="str">
        <f>VLOOKUP(C44,[1]EF!$A:$H,7,0)</f>
        <v>EF</v>
      </c>
      <c r="J44" s="21"/>
    </row>
    <row r="45" spans="2:10" ht="17.25" customHeight="1">
      <c r="B45" s="18">
        <v>37</v>
      </c>
      <c r="C45" s="19">
        <v>38</v>
      </c>
      <c r="D45" s="20" t="str">
        <f>VLOOKUP(C45,[1]EF!$A:$H,2,0)</f>
        <v>FERCHICHI</v>
      </c>
      <c r="E45" s="20" t="str">
        <f>VLOOKUP(C45,[1]EF!$A:$H,3,0)</f>
        <v>LYDIA</v>
      </c>
      <c r="F45" s="21" t="str">
        <f>VLOOKUP(C45,[1]EF!$A:$I,4,0)</f>
        <v>08.10.06</v>
      </c>
      <c r="G45" s="21" t="str">
        <f>VLOOKUP(C45,[1]EF!$A:$H,5,0)</f>
        <v>ASSN</v>
      </c>
      <c r="H45" s="21">
        <f>VLOOKUP(C45,[1]EF!$A:$H,6,0)</f>
        <v>16</v>
      </c>
      <c r="I45" s="21" t="str">
        <f>VLOOKUP(C45,[1]EF!$A:$H,7,0)</f>
        <v>EF</v>
      </c>
      <c r="J45" s="21"/>
    </row>
    <row r="46" spans="2:10" ht="17.25" customHeight="1">
      <c r="B46" s="18">
        <v>38</v>
      </c>
      <c r="C46" s="19">
        <v>109</v>
      </c>
      <c r="D46" s="20" t="str">
        <f>VLOOKUP(C46,[1]EF!$A:$H,2,0)</f>
        <v>BELGUEBLI</v>
      </c>
      <c r="E46" s="20" t="str">
        <f>VLOOKUP(C46,[1]EF!$A:$H,3,0)</f>
        <v>IKRAM</v>
      </c>
      <c r="F46" s="21" t="str">
        <f>VLOOKUP(C46,[1]EF!$A:$I,4,0)</f>
        <v>23.07.05</v>
      </c>
      <c r="G46" s="21" t="str">
        <f>VLOOKUP(C46,[1]EF!$A:$H,5,0)</f>
        <v>NRD</v>
      </c>
      <c r="H46" s="21">
        <f>VLOOKUP(C46,[1]EF!$A:$H,6,0)</f>
        <v>16</v>
      </c>
      <c r="I46" s="21" t="str">
        <f>VLOOKUP(C46,[1]EF!$A:$H,7,0)</f>
        <v>EF</v>
      </c>
      <c r="J46" s="21"/>
    </row>
    <row r="47" spans="2:10" ht="17.25" customHeight="1">
      <c r="B47" s="18">
        <v>39</v>
      </c>
      <c r="C47" s="19">
        <v>86</v>
      </c>
      <c r="D47" s="20" t="str">
        <f>VLOOKUP(C47,[1]EF!$A:$H,2,0)</f>
        <v>HAMZA</v>
      </c>
      <c r="E47" s="20" t="str">
        <f>VLOOKUP(C47,[1]EF!$A:$H,3,0)</f>
        <v>IKRAM</v>
      </c>
      <c r="F47" s="21" t="str">
        <f>VLOOKUP(C47,[1]EF!$A:$I,4,0)</f>
        <v>30.07.06</v>
      </c>
      <c r="G47" s="21" t="str">
        <f>VLOOKUP(C47,[1]EF!$A:$H,5,0)</f>
        <v>ASSN</v>
      </c>
      <c r="H47" s="21">
        <f>VLOOKUP(C47,[1]EF!$A:$H,6,0)</f>
        <v>16</v>
      </c>
      <c r="I47" s="21" t="str">
        <f>VLOOKUP(C47,[1]EF!$A:$H,7,0)</f>
        <v>EF</v>
      </c>
      <c r="J47" s="21"/>
    </row>
    <row r="48" spans="2:10" ht="17.25" customHeight="1">
      <c r="B48" s="18">
        <v>40</v>
      </c>
      <c r="C48" s="19">
        <v>131</v>
      </c>
      <c r="D48" s="20" t="str">
        <f>VLOOKUP(C48,[1]EF!$A:$H,2,0)</f>
        <v>NAKIB</v>
      </c>
      <c r="E48" s="20" t="str">
        <f>VLOOKUP(C48,[1]EF!$A:$H,3,0)</f>
        <v>CHIHEB EDDINE</v>
      </c>
      <c r="F48" s="21" t="str">
        <f>VLOOKUP(C48,[1]EF!$A:$I,4,0)</f>
        <v>15.09.06</v>
      </c>
      <c r="G48" s="21" t="str">
        <f>VLOOKUP(C48,[1]EF!$A:$H,5,0)</f>
        <v>ROC</v>
      </c>
      <c r="H48" s="21">
        <f>VLOOKUP(C48,[1]EF!$A:$H,6,0)</f>
        <v>16</v>
      </c>
      <c r="I48" s="21" t="str">
        <f>VLOOKUP(C48,[1]EF!$A:$H,7,0)</f>
        <v>EF</v>
      </c>
      <c r="J48" s="21"/>
    </row>
    <row r="49" spans="2:10" ht="17.25" customHeight="1">
      <c r="B49" s="18">
        <v>41</v>
      </c>
      <c r="C49" s="19">
        <v>5</v>
      </c>
      <c r="D49" s="20" t="str">
        <f>VLOOKUP(C49,[1]EF!$A:$H,2,0)</f>
        <v xml:space="preserve">ZAIDI  </v>
      </c>
      <c r="E49" s="20" t="str">
        <f>VLOOKUP(C49,[1]EF!$A:$H,3,0)</f>
        <v>LINA</v>
      </c>
      <c r="F49" s="21" t="str">
        <f>VLOOKUP(C49,[1]EF!$A:$I,4,0)</f>
        <v>19.07.07</v>
      </c>
      <c r="G49" s="21" t="str">
        <f>VLOOKUP(C49,[1]EF!$A:$H,5,0)</f>
        <v>JSMBA</v>
      </c>
      <c r="H49" s="21">
        <f>VLOOKUP(C49,[1]EF!$A:$H,6,0)</f>
        <v>16</v>
      </c>
      <c r="I49" s="21" t="str">
        <f>VLOOKUP(C49,[1]EF!$A:$H,7,0)</f>
        <v>EF</v>
      </c>
      <c r="J49" s="21"/>
    </row>
    <row r="50" spans="2:10" ht="17.25" customHeight="1">
      <c r="B50" s="18">
        <v>42</v>
      </c>
      <c r="C50" s="19">
        <v>188</v>
      </c>
      <c r="D50" s="20" t="str">
        <f>VLOOKUP(C50,[1]EF!$A:$H,2,0)</f>
        <v>GRIGAHCINE</v>
      </c>
      <c r="E50" s="20" t="str">
        <f>VLOOKUP(C50,[1]EF!$A:$H,3,0)</f>
        <v>RYM</v>
      </c>
      <c r="F50" s="21" t="str">
        <f>VLOOKUP(C50,[1]EF!$A:$I,4,0)</f>
        <v>15.01.06</v>
      </c>
      <c r="G50" s="21" t="str">
        <f>VLOOKUP(C50,[1]EF!$A:$H,5,0)</f>
        <v>CAMA</v>
      </c>
      <c r="H50" s="21">
        <f>VLOOKUP(C50,[1]EF!$A:$H,6,0)</f>
        <v>16</v>
      </c>
      <c r="I50" s="21" t="str">
        <f>VLOOKUP(C50,[1]EF!$A:$H,7,0)</f>
        <v>EF</v>
      </c>
      <c r="J50" s="21"/>
    </row>
    <row r="51" spans="2:10" ht="17.25" customHeight="1">
      <c r="B51" s="18">
        <v>43</v>
      </c>
      <c r="C51" s="19">
        <v>150</v>
      </c>
      <c r="D51" s="20" t="str">
        <f>VLOOKUP(C51,[1]EF!$A:$H,2,0)</f>
        <v>BOUBEKEUR</v>
      </c>
      <c r="E51" s="20" t="str">
        <f>VLOOKUP(C51,[1]EF!$A:$H,3,0)</f>
        <v>IMENE</v>
      </c>
      <c r="F51" s="21" t="str">
        <f>VLOOKUP(C51,[1]EF!$A:$I,4,0)</f>
        <v>20.02.07</v>
      </c>
      <c r="G51" s="21" t="str">
        <f>VLOOKUP(C51,[1]EF!$A:$H,5,0)</f>
        <v>GSP</v>
      </c>
      <c r="H51" s="21">
        <f>VLOOKUP(C51,[1]EF!$A:$H,6,0)</f>
        <v>16</v>
      </c>
      <c r="I51" s="21" t="str">
        <f>VLOOKUP(C51,[1]EF!$A:$H,7,0)</f>
        <v>EF</v>
      </c>
      <c r="J51" s="21"/>
    </row>
    <row r="52" spans="2:10" ht="17.25" customHeight="1">
      <c r="B52" s="18">
        <v>44</v>
      </c>
      <c r="C52" s="19">
        <v>96</v>
      </c>
      <c r="D52" s="20" t="str">
        <f>VLOOKUP(C52,[1]EF!$A:$H,2,0)</f>
        <v>OUARAB</v>
      </c>
      <c r="E52" s="20" t="str">
        <f>VLOOKUP(C52,[1]EF!$A:$H,3,0)</f>
        <v>IKRAM</v>
      </c>
      <c r="F52" s="21" t="str">
        <f>VLOOKUP(C52,[1]EF!$A:$I,4,0)</f>
        <v>23.07.06</v>
      </c>
      <c r="G52" s="21" t="str">
        <f>VLOOKUP(C52,[1]EF!$A:$H,5,0)</f>
        <v>JMHD</v>
      </c>
      <c r="H52" s="21">
        <f>VLOOKUP(C52,[1]EF!$A:$H,6,0)</f>
        <v>16</v>
      </c>
      <c r="I52" s="21" t="str">
        <f>VLOOKUP(C52,[1]EF!$A:$H,7,0)</f>
        <v>EF</v>
      </c>
      <c r="J52" s="21"/>
    </row>
    <row r="53" spans="2:10" ht="17.25" customHeight="1">
      <c r="B53" s="18">
        <v>45</v>
      </c>
      <c r="C53" s="19">
        <v>103</v>
      </c>
      <c r="D53" s="20" t="str">
        <f>VLOOKUP(C53,[1]EF!$A:$H,2,0)</f>
        <v>TOUATI</v>
      </c>
      <c r="E53" s="20" t="str">
        <f>VLOOKUP(C53,[1]EF!$A:$H,3,0)</f>
        <v>ZINA</v>
      </c>
      <c r="F53" s="21" t="str">
        <f>VLOOKUP(C53,[1]EF!$A:$I,4,0)</f>
        <v>27.07.07</v>
      </c>
      <c r="G53" s="21" t="str">
        <f>VLOOKUP(C53,[1]EF!$A:$H,5,0)</f>
        <v>MSM</v>
      </c>
      <c r="H53" s="21">
        <f>VLOOKUP(C53,[1]EF!$A:$H,6,0)</f>
        <v>16</v>
      </c>
      <c r="I53" s="21" t="str">
        <f>VLOOKUP(C53,[1]EF!$A:$H,7,0)</f>
        <v>EF</v>
      </c>
      <c r="J53" s="21"/>
    </row>
    <row r="54" spans="2:10" ht="17.25" customHeight="1">
      <c r="B54" s="18">
        <v>46</v>
      </c>
      <c r="C54" s="19">
        <v>124</v>
      </c>
      <c r="D54" s="20" t="str">
        <f>VLOOKUP(C54,[1]EF!$A:$H,2,0)</f>
        <v>HAMOUL</v>
      </c>
      <c r="E54" s="20" t="str">
        <f>VLOOKUP(C54,[1]EF!$A:$H,3,0)</f>
        <v>ILHEM IMEN</v>
      </c>
      <c r="F54" s="21" t="str">
        <f>VLOOKUP(C54,[1]EF!$A:$I,4,0)</f>
        <v>22.03.06</v>
      </c>
      <c r="G54" s="21" t="str">
        <f>VLOOKUP(C54,[1]EF!$A:$H,5,0)</f>
        <v>OFAC</v>
      </c>
      <c r="H54" s="21">
        <f>VLOOKUP(C54,[1]EF!$A:$H,6,0)</f>
        <v>16</v>
      </c>
      <c r="I54" s="21" t="str">
        <f>VLOOKUP(C54,[1]EF!$A:$H,7,0)</f>
        <v>EF</v>
      </c>
      <c r="J54" s="21"/>
    </row>
    <row r="55" spans="2:10" ht="17.25" customHeight="1">
      <c r="B55" s="18">
        <v>47</v>
      </c>
      <c r="C55" s="19">
        <v>49</v>
      </c>
      <c r="D55" s="20" t="str">
        <f>VLOOKUP(C55,[1]EF!$A:$H,2,0)</f>
        <v>HASNAOUI</v>
      </c>
      <c r="E55" s="20" t="str">
        <f>VLOOKUP(C55,[1]EF!$A:$H,3,0)</f>
        <v>YASMINE</v>
      </c>
      <c r="F55" s="21" t="str">
        <f>VLOOKUP(C55,[1]EF!$A:$I,4,0)</f>
        <v>17.09.07</v>
      </c>
      <c r="G55" s="21" t="str">
        <f>VLOOKUP(C55,[1]EF!$A:$H,5,0)</f>
        <v>CAMA</v>
      </c>
      <c r="H55" s="21">
        <f>VLOOKUP(C55,[1]EF!$A:$H,6,0)</f>
        <v>16</v>
      </c>
      <c r="I55" s="21" t="str">
        <f>VLOOKUP(C55,[1]EF!$A:$H,7,0)</f>
        <v>EF</v>
      </c>
      <c r="J55" s="21"/>
    </row>
    <row r="56" spans="2:10" ht="17.25" customHeight="1">
      <c r="B56" s="18">
        <v>48</v>
      </c>
      <c r="C56" s="19">
        <v>29</v>
      </c>
      <c r="D56" s="20" t="str">
        <f>VLOOKUP(C56,[1]EF!$A:$H,2,0)</f>
        <v>SAKHRI</v>
      </c>
      <c r="E56" s="20" t="str">
        <f>VLOOKUP(C56,[1]EF!$A:$H,3,0)</f>
        <v>WASSILA</v>
      </c>
      <c r="F56" s="21" t="str">
        <f>VLOOKUP(C56,[1]EF!$A:$I,4,0)</f>
        <v>28.01.07</v>
      </c>
      <c r="G56" s="21" t="str">
        <f>VLOOKUP(C56,[1]EF!$A:$H,5,0)</f>
        <v>JSMBA</v>
      </c>
      <c r="H56" s="21">
        <f>VLOOKUP(C56,[1]EF!$A:$H,6,0)</f>
        <v>16</v>
      </c>
      <c r="I56" s="21" t="str">
        <f>VLOOKUP(C56,[1]EF!$A:$H,7,0)</f>
        <v>EF</v>
      </c>
      <c r="J56" s="21"/>
    </row>
    <row r="57" spans="2:10" ht="17.25" customHeight="1">
      <c r="B57" s="18">
        <v>49</v>
      </c>
      <c r="C57" s="19">
        <v>157</v>
      </c>
      <c r="D57" s="20" t="str">
        <f>VLOOKUP(C57,[1]EF!$A:$H,2,0)</f>
        <v>BELAYAT</v>
      </c>
      <c r="E57" s="20" t="str">
        <f>VLOOKUP(C57,[1]EF!$A:$H,3,0)</f>
        <v>IKRAM</v>
      </c>
      <c r="F57" s="21" t="str">
        <f>VLOOKUP(C57,[1]EF!$A:$I,4,0)</f>
        <v>19.10.07</v>
      </c>
      <c r="G57" s="21" t="str">
        <f>VLOOKUP(C57,[1]EF!$A:$H,5,0)</f>
        <v>CRC</v>
      </c>
      <c r="H57" s="21">
        <f>VLOOKUP(C57,[1]EF!$A:$H,6,0)</f>
        <v>16</v>
      </c>
      <c r="I57" s="21" t="str">
        <f>VLOOKUP(C57,[1]EF!$A:$H,7,0)</f>
        <v>EF</v>
      </c>
      <c r="J57" s="21"/>
    </row>
    <row r="58" spans="2:10" ht="17.25" customHeight="1">
      <c r="B58" s="18">
        <v>50</v>
      </c>
      <c r="C58" s="19">
        <v>151</v>
      </c>
      <c r="D58" s="20" t="str">
        <f>VLOOKUP(C58,[1]EF!$A:$H,2,0)</f>
        <v>GUEDDAR</v>
      </c>
      <c r="E58" s="20" t="str">
        <f>VLOOKUP(C58,[1]EF!$A:$H,3,0)</f>
        <v>DJIHANE KHOULOUD</v>
      </c>
      <c r="F58" s="21" t="str">
        <f>VLOOKUP(C58,[1]EF!$A:$I,4,0)</f>
        <v>26.10.08</v>
      </c>
      <c r="G58" s="21" t="str">
        <f>VLOOKUP(C58,[1]EF!$A:$H,5,0)</f>
        <v>GSP</v>
      </c>
      <c r="H58" s="21">
        <f>VLOOKUP(C58,[1]EF!$A:$H,6,0)</f>
        <v>16</v>
      </c>
      <c r="I58" s="21" t="str">
        <f>VLOOKUP(C58,[1]EF!$A:$H,7,0)</f>
        <v>EF</v>
      </c>
      <c r="J58" s="21"/>
    </row>
    <row r="59" spans="2:10" ht="17.25" customHeight="1">
      <c r="B59" s="18">
        <v>51</v>
      </c>
      <c r="C59" s="19">
        <v>60</v>
      </c>
      <c r="D59" s="20" t="str">
        <f>VLOOKUP(C59,[1]EF!$A:$H,2,0)</f>
        <v>DJELLAL</v>
      </c>
      <c r="E59" s="20" t="str">
        <f>VLOOKUP(C59,[1]EF!$A:$H,3,0)</f>
        <v>AHLEM  RADIA</v>
      </c>
      <c r="F59" s="21" t="str">
        <f>VLOOKUP(C59,[1]EF!$A:$I,4,0)</f>
        <v>23.04.06</v>
      </c>
      <c r="G59" s="21" t="str">
        <f>VLOOKUP(C59,[1]EF!$A:$H,5,0)</f>
        <v>COB</v>
      </c>
      <c r="H59" s="21">
        <f>VLOOKUP(C59,[1]EF!$A:$H,6,0)</f>
        <v>16</v>
      </c>
      <c r="I59" s="21" t="str">
        <f>VLOOKUP(C59,[1]EF!$A:$H,7,0)</f>
        <v>EF</v>
      </c>
      <c r="J59" s="21"/>
    </row>
    <row r="60" spans="2:10" ht="17.25" customHeight="1">
      <c r="B60" s="18">
        <v>52</v>
      </c>
      <c r="C60" s="19">
        <v>94</v>
      </c>
      <c r="D60" s="20" t="str">
        <f>VLOOKUP(C60,[1]EF!$A:$H,2,0)</f>
        <v>GUEMAR</v>
      </c>
      <c r="E60" s="20" t="str">
        <f>VLOOKUP(C60,[1]EF!$A:$H,3,0)</f>
        <v>SARAH</v>
      </c>
      <c r="F60" s="21" t="str">
        <f>VLOOKUP(C60,[1]EF!$A:$I,4,0)</f>
        <v>05.02.06</v>
      </c>
      <c r="G60" s="21" t="str">
        <f>VLOOKUP(C60,[1]EF!$A:$H,5,0)</f>
        <v>JMHD</v>
      </c>
      <c r="H60" s="21">
        <f>VLOOKUP(C60,[1]EF!$A:$H,6,0)</f>
        <v>16</v>
      </c>
      <c r="I60" s="21" t="str">
        <f>VLOOKUP(C60,[1]EF!$A:$H,7,0)</f>
        <v>EF</v>
      </c>
      <c r="J60" s="21"/>
    </row>
    <row r="61" spans="2:10" ht="17.25" customHeight="1">
      <c r="B61" s="18">
        <v>53</v>
      </c>
      <c r="C61" s="19">
        <v>111</v>
      </c>
      <c r="D61" s="20" t="str">
        <f>VLOOKUP(C61,[1]EF!$A:$H,2,0)</f>
        <v>BELGUEBLI</v>
      </c>
      <c r="E61" s="20" t="str">
        <f>VLOOKUP(C61,[1]EF!$A:$H,3,0)</f>
        <v>AMIRA</v>
      </c>
      <c r="F61" s="21" t="str">
        <f>VLOOKUP(C61,[1]EF!$A:$I,4,0)</f>
        <v>16.07.06</v>
      </c>
      <c r="G61" s="21" t="str">
        <f>VLOOKUP(C61,[1]EF!$A:$H,5,0)</f>
        <v>NRD</v>
      </c>
      <c r="H61" s="21">
        <f>VLOOKUP(C61,[1]EF!$A:$H,6,0)</f>
        <v>16</v>
      </c>
      <c r="I61" s="21" t="str">
        <f>VLOOKUP(C61,[1]EF!$A:$H,7,0)</f>
        <v>EF</v>
      </c>
      <c r="J61" s="21"/>
    </row>
    <row r="62" spans="2:10" ht="17.25" customHeight="1">
      <c r="B62" s="18">
        <v>54</v>
      </c>
      <c r="C62" s="19">
        <v>156</v>
      </c>
      <c r="D62" s="20" t="str">
        <f>VLOOKUP(C62,[1]EF!$A:$H,2,0)</f>
        <v>CHEHAIDIA</v>
      </c>
      <c r="E62" s="20" t="str">
        <f>VLOOKUP(C62,[1]EF!$A:$H,3,0)</f>
        <v>NOURREHANE</v>
      </c>
      <c r="F62" s="21" t="str">
        <f>VLOOKUP(C62,[1]EF!$A:$I,4,0)</f>
        <v>01.09.07</v>
      </c>
      <c r="G62" s="21" t="str">
        <f>VLOOKUP(C62,[1]EF!$A:$H,5,0)</f>
        <v>JSMBA</v>
      </c>
      <c r="H62" s="21">
        <f>VLOOKUP(C62,[1]EF!$A:$H,6,0)</f>
        <v>16</v>
      </c>
      <c r="I62" s="21" t="str">
        <f>VLOOKUP(C62,[1]EF!$A:$H,7,0)</f>
        <v>EF</v>
      </c>
      <c r="J62" s="21"/>
    </row>
    <row r="63" spans="2:10" ht="17.25" customHeight="1">
      <c r="B63" s="18">
        <v>55</v>
      </c>
      <c r="C63" s="19">
        <v>170</v>
      </c>
      <c r="D63" s="20" t="str">
        <f>VLOOKUP(C63,[1]EF!$A:$H,2,0)</f>
        <v>SIFI</v>
      </c>
      <c r="E63" s="20" t="str">
        <f>VLOOKUP(C63,[1]EF!$A:$H,3,0)</f>
        <v>ILHAM</v>
      </c>
      <c r="F63" s="21" t="str">
        <f>VLOOKUP(C63,[1]EF!$A:$I,4,0)</f>
        <v>12.11.07</v>
      </c>
      <c r="G63" s="21" t="str">
        <f>VLOOKUP(C63,[1]EF!$A:$H,5,0)</f>
        <v>ESBA</v>
      </c>
      <c r="H63" s="21">
        <f>VLOOKUP(C63,[1]EF!$A:$H,6,0)</f>
        <v>16</v>
      </c>
      <c r="I63" s="21" t="str">
        <f>VLOOKUP(C63,[1]EF!$A:$H,7,0)</f>
        <v>EF</v>
      </c>
      <c r="J63" s="21"/>
    </row>
    <row r="64" spans="2:10" ht="17.25" customHeight="1">
      <c r="B64" s="18">
        <v>56</v>
      </c>
      <c r="C64" s="19">
        <v>166</v>
      </c>
      <c r="D64" s="20" t="str">
        <f>VLOOKUP(C64,[1]EF!$A:$H,2,0)</f>
        <v>AMIRI</v>
      </c>
      <c r="E64" s="20" t="str">
        <f>VLOOKUP(C64,[1]EF!$A:$H,3,0)</f>
        <v>MARIA</v>
      </c>
      <c r="F64" s="21" t="str">
        <f>VLOOKUP(C64,[1]EF!$A:$I,4,0)</f>
        <v>23.04.07</v>
      </c>
      <c r="G64" s="21" t="str">
        <f>VLOOKUP(C64,[1]EF!$A:$H,5,0)</f>
        <v>ESBA</v>
      </c>
      <c r="H64" s="21">
        <f>VLOOKUP(C64,[1]EF!$A:$H,6,0)</f>
        <v>16</v>
      </c>
      <c r="I64" s="21" t="str">
        <f>VLOOKUP(C64,[1]EF!$A:$H,7,0)</f>
        <v>EF</v>
      </c>
      <c r="J64" s="21"/>
    </row>
    <row r="65" spans="2:10" ht="17.25" customHeight="1">
      <c r="B65" s="18">
        <v>57</v>
      </c>
      <c r="C65" s="19">
        <v>256</v>
      </c>
      <c r="D65" s="20" t="str">
        <f>VLOOKUP(C65,[1]EF!$A:$H,2,0)</f>
        <v>HATTAB</v>
      </c>
      <c r="E65" s="20" t="str">
        <f>VLOOKUP(C65,[1]EF!$A:$H,3,0)</f>
        <v>NOUR CHERINE</v>
      </c>
      <c r="F65" s="21" t="str">
        <f>VLOOKUP(C65,[1]EF!$A:$I,4,0)</f>
        <v>01.07.06</v>
      </c>
      <c r="G65" s="21" t="str">
        <f>VLOOKUP(C65,[1]EF!$A:$H,5,0)</f>
        <v>ATRC</v>
      </c>
      <c r="H65" s="21">
        <f>VLOOKUP(C65,[1]EF!$A:$H,6,0)</f>
        <v>0</v>
      </c>
      <c r="I65" s="21">
        <f>VLOOKUP(C65,[1]EF!$A:$H,7,0)</f>
        <v>0</v>
      </c>
      <c r="J65" s="21"/>
    </row>
    <row r="66" spans="2:10" ht="17.25" customHeight="1">
      <c r="B66" s="18">
        <v>58</v>
      </c>
      <c r="C66" s="19">
        <v>48</v>
      </c>
      <c r="D66" s="20" t="str">
        <f>VLOOKUP(C66,[1]EF!$A:$H,2,0)</f>
        <v>DEBIH</v>
      </c>
      <c r="E66" s="20" t="str">
        <f>VLOOKUP(C66,[1]EF!$A:$H,3,0)</f>
        <v>AMIRA HIND</v>
      </c>
      <c r="F66" s="21" t="str">
        <f>VLOOKUP(C66,[1]EF!$A:$I,4,0)</f>
        <v>15.08.07</v>
      </c>
      <c r="G66" s="21" t="str">
        <f>VLOOKUP(C66,[1]EF!$A:$H,5,0)</f>
        <v>CAMA</v>
      </c>
      <c r="H66" s="21">
        <f>VLOOKUP(C66,[1]EF!$A:$H,6,0)</f>
        <v>16</v>
      </c>
      <c r="I66" s="21" t="str">
        <f>VLOOKUP(C66,[1]EF!$A:$H,7,0)</f>
        <v>EF</v>
      </c>
      <c r="J66" s="21"/>
    </row>
    <row r="67" spans="2:10" ht="17.25" customHeight="1">
      <c r="B67" s="18">
        <v>59</v>
      </c>
      <c r="C67" s="19">
        <v>160</v>
      </c>
      <c r="D67" s="20" t="str">
        <f>VLOOKUP(C67,[1]EF!$A:$H,2,0)</f>
        <v>AMARI</v>
      </c>
      <c r="E67" s="20" t="str">
        <f>VLOOKUP(C67,[1]EF!$A:$H,3,0)</f>
        <v>AMIRA</v>
      </c>
      <c r="F67" s="21" t="str">
        <f>VLOOKUP(C67,[1]EF!$A:$I,4,0)</f>
        <v>14.01.06</v>
      </c>
      <c r="G67" s="21" t="str">
        <f>VLOOKUP(C67,[1]EF!$A:$H,5,0)</f>
        <v>ESBA</v>
      </c>
      <c r="H67" s="21">
        <f>VLOOKUP(C67,[1]EF!$A:$H,6,0)</f>
        <v>16</v>
      </c>
      <c r="I67" s="21" t="str">
        <f>VLOOKUP(C67,[1]EF!$A:$H,7,0)</f>
        <v>EF</v>
      </c>
      <c r="J67" s="21"/>
    </row>
    <row r="68" spans="2:10" ht="17.25" customHeight="1">
      <c r="B68" s="18">
        <v>60</v>
      </c>
      <c r="C68" s="19">
        <v>59</v>
      </c>
      <c r="D68" s="20" t="str">
        <f>VLOOKUP(C68,[1]EF!$A:$H,2,0)</f>
        <v>BENDAOUD</v>
      </c>
      <c r="E68" s="20" t="str">
        <f>VLOOKUP(C68,[1]EF!$A:$H,3,0)</f>
        <v>BOUCHRA IKRAM</v>
      </c>
      <c r="F68" s="21" t="str">
        <f>VLOOKUP(C68,[1]EF!$A:$I,4,0)</f>
        <v>14.02.07</v>
      </c>
      <c r="G68" s="21" t="str">
        <f>VLOOKUP(C68,[1]EF!$A:$H,5,0)</f>
        <v>COB</v>
      </c>
      <c r="H68" s="21">
        <f>VLOOKUP(C68,[1]EF!$A:$H,6,0)</f>
        <v>16</v>
      </c>
      <c r="I68" s="21" t="str">
        <f>VLOOKUP(C68,[1]EF!$A:$H,7,0)</f>
        <v>EF</v>
      </c>
      <c r="J68" s="21"/>
    </row>
    <row r="69" spans="2:10" ht="17.25" customHeight="1">
      <c r="B69" s="18">
        <v>61</v>
      </c>
      <c r="C69" s="19">
        <v>23</v>
      </c>
      <c r="D69" s="20" t="str">
        <f>VLOOKUP(C69,[1]EF!$A:$H,2,0)</f>
        <v xml:space="preserve">KECHABIA  </v>
      </c>
      <c r="E69" s="20" t="str">
        <f>VLOOKUP(C69,[1]EF!$A:$H,3,0)</f>
        <v>MALIA</v>
      </c>
      <c r="F69" s="21" t="str">
        <f>VLOOKUP(C69,[1]EF!$A:$I,4,0)</f>
        <v>03.06.08</v>
      </c>
      <c r="G69" s="21" t="str">
        <f>VLOOKUP(C69,[1]EF!$A:$H,5,0)</f>
        <v>JSMBA</v>
      </c>
      <c r="H69" s="21">
        <f>VLOOKUP(C69,[1]EF!$A:$H,6,0)</f>
        <v>16</v>
      </c>
      <c r="I69" s="21" t="str">
        <f>VLOOKUP(C69,[1]EF!$A:$H,7,0)</f>
        <v>EF</v>
      </c>
      <c r="J69" s="21"/>
    </row>
    <row r="70" spans="2:10" ht="17.25" customHeight="1">
      <c r="B70" s="18">
        <v>62</v>
      </c>
      <c r="C70" s="19">
        <v>169</v>
      </c>
      <c r="D70" s="20" t="str">
        <f>VLOOKUP(C70,[1]EF!$A:$H,2,0)</f>
        <v>YOUSFI</v>
      </c>
      <c r="E70" s="20" t="str">
        <f>VLOOKUP(C70,[1]EF!$A:$H,3,0)</f>
        <v>CHAIMA HADDA</v>
      </c>
      <c r="F70" s="21" t="str">
        <f>VLOOKUP(C70,[1]EF!$A:$I,4,0)</f>
        <v>26.06.07</v>
      </c>
      <c r="G70" s="21" t="str">
        <f>VLOOKUP(C70,[1]EF!$A:$H,5,0)</f>
        <v>ESBA</v>
      </c>
      <c r="H70" s="21">
        <f>VLOOKUP(C70,[1]EF!$A:$H,6,0)</f>
        <v>16</v>
      </c>
      <c r="I70" s="21" t="str">
        <f>VLOOKUP(C70,[1]EF!$A:$H,7,0)</f>
        <v>EF</v>
      </c>
      <c r="J70" s="21"/>
    </row>
    <row r="71" spans="2:10" ht="17.25" customHeight="1">
      <c r="B71" s="18">
        <v>63</v>
      </c>
      <c r="C71" s="19">
        <v>50</v>
      </c>
      <c r="D71" s="20" t="str">
        <f>VLOOKUP(C71,[1]EF!$A:$H,2,0)</f>
        <v>KHERROUBI</v>
      </c>
      <c r="E71" s="20" t="str">
        <f>VLOOKUP(C71,[1]EF!$A:$H,3,0)</f>
        <v>NESRINE</v>
      </c>
      <c r="F71" s="21" t="str">
        <f>VLOOKUP(C71,[1]EF!$A:$I,4,0)</f>
        <v>22.08.07</v>
      </c>
      <c r="G71" s="21" t="str">
        <f>VLOOKUP(C71,[1]EF!$A:$H,5,0)</f>
        <v>CAMA</v>
      </c>
      <c r="H71" s="21">
        <f>VLOOKUP(C71,[1]EF!$A:$H,6,0)</f>
        <v>16</v>
      </c>
      <c r="I71" s="21" t="str">
        <f>VLOOKUP(C71,[1]EF!$A:$H,7,0)</f>
        <v>EF</v>
      </c>
      <c r="J71" s="21"/>
    </row>
    <row r="72" spans="2:10" ht="17.25" customHeight="1">
      <c r="B72" s="18">
        <v>64</v>
      </c>
      <c r="C72" s="19">
        <v>28</v>
      </c>
      <c r="D72" s="20" t="str">
        <f>VLOOKUP(C72,[1]EF!$A:$H,2,0)</f>
        <v xml:space="preserve">SAIT GUESRI  </v>
      </c>
      <c r="E72" s="20" t="str">
        <f>VLOOKUP(C72,[1]EF!$A:$H,3,0)</f>
        <v>ANIA</v>
      </c>
      <c r="F72" s="21" t="str">
        <f>VLOOKUP(C72,[1]EF!$A:$I,4,0)</f>
        <v>29.09.08</v>
      </c>
      <c r="G72" s="21" t="str">
        <f>VLOOKUP(C72,[1]EF!$A:$H,5,0)</f>
        <v>JSMBA</v>
      </c>
      <c r="H72" s="21">
        <f>VLOOKUP(C72,[1]EF!$A:$H,6,0)</f>
        <v>16</v>
      </c>
      <c r="I72" s="21" t="str">
        <f>VLOOKUP(C72,[1]EF!$A:$H,7,0)</f>
        <v>EF</v>
      </c>
      <c r="J72" s="21"/>
    </row>
    <row r="73" spans="2:10" ht="17.25" customHeight="1">
      <c r="B73" s="18">
        <v>65</v>
      </c>
      <c r="C73" s="19">
        <v>64</v>
      </c>
      <c r="D73" s="20" t="str">
        <f>VLOOKUP(C73,[1]EF!$A:$H,2,0)</f>
        <v>TITOUAH</v>
      </c>
      <c r="E73" s="20" t="str">
        <f>VLOOKUP(C73,[1]EF!$A:$H,3,0)</f>
        <v>RIHAM</v>
      </c>
      <c r="F73" s="21" t="str">
        <f>VLOOKUP(C73,[1]EF!$A:$I,4,0)</f>
        <v>31.05.06</v>
      </c>
      <c r="G73" s="21" t="str">
        <f>VLOOKUP(C73,[1]EF!$A:$H,5,0)</f>
        <v>CRBDB</v>
      </c>
      <c r="H73" s="21">
        <f>VLOOKUP(C73,[1]EF!$A:$H,6,0)</f>
        <v>16</v>
      </c>
      <c r="I73" s="21" t="str">
        <f>VLOOKUP(C73,[1]EF!$A:$H,7,0)</f>
        <v>EF</v>
      </c>
      <c r="J73" s="21"/>
    </row>
    <row r="74" spans="2:10" ht="17.25" customHeight="1">
      <c r="B74" s="18">
        <v>66</v>
      </c>
      <c r="C74" s="19">
        <v>107</v>
      </c>
      <c r="D74" s="20" t="str">
        <f>VLOOKUP(C74,[1]EF!$A:$H,2,0)</f>
        <v>SELLAMI</v>
      </c>
      <c r="E74" s="20" t="str">
        <f>VLOOKUP(C74,[1]EF!$A:$H,3,0)</f>
        <v>MERIEM</v>
      </c>
      <c r="F74" s="21" t="str">
        <f>VLOOKUP(C74,[1]EF!$A:$I,4,0)</f>
        <v>12.11.06</v>
      </c>
      <c r="G74" s="21" t="str">
        <f>VLOOKUP(C74,[1]EF!$A:$H,5,0)</f>
        <v>NRBirtouta</v>
      </c>
      <c r="H74" s="21">
        <f>VLOOKUP(C74,[1]EF!$A:$H,6,0)</f>
        <v>16</v>
      </c>
      <c r="I74" s="21" t="str">
        <f>VLOOKUP(C74,[1]EF!$A:$H,7,0)</f>
        <v>EF</v>
      </c>
      <c r="J74" s="21"/>
    </row>
    <row r="75" spans="2:10" ht="17.25" customHeight="1">
      <c r="B75" s="18">
        <v>67</v>
      </c>
      <c r="C75" s="19">
        <v>72</v>
      </c>
      <c r="D75" s="20" t="str">
        <f>VLOOKUP(C75,[1]EF!$A:$H,2,0)</f>
        <v>BOUREZA</v>
      </c>
      <c r="E75" s="20" t="str">
        <f>VLOOKUP(C75,[1]EF!$A:$H,3,0)</f>
        <v>LILIA</v>
      </c>
      <c r="F75" s="21" t="str">
        <f>VLOOKUP(C75,[1]EF!$A:$I,4,0)</f>
        <v>23.05.07</v>
      </c>
      <c r="G75" s="21" t="str">
        <f>VLOOKUP(C75,[1]EF!$A:$H,5,0)</f>
        <v>DRBS</v>
      </c>
      <c r="H75" s="21">
        <f>VLOOKUP(C75,[1]EF!$A:$H,6,0)</f>
        <v>16</v>
      </c>
      <c r="I75" s="21" t="str">
        <f>VLOOKUP(C75,[1]EF!$A:$H,7,0)</f>
        <v>EF</v>
      </c>
      <c r="J75" s="21"/>
    </row>
    <row r="76" spans="2:10" ht="17.25" customHeight="1">
      <c r="B76" s="18">
        <v>68</v>
      </c>
      <c r="C76" s="19">
        <v>218</v>
      </c>
      <c r="D76" s="20" t="str">
        <f>VLOOKUP(C76,[1]EF!$A:$H,2,0)</f>
        <v>ZIDI</v>
      </c>
      <c r="E76" s="20" t="str">
        <f>VLOOKUP(C76,[1]EF!$A:$H,3,0)</f>
        <v>MERIEM</v>
      </c>
      <c r="F76" s="21" t="str">
        <f>VLOOKUP(C76,[1]EF!$A:$I,4,0)</f>
        <v>27.03.06</v>
      </c>
      <c r="G76" s="21" t="str">
        <f>VLOOKUP(C76,[1]EF!$A:$H,5,0)</f>
        <v>COB</v>
      </c>
      <c r="H76" s="21">
        <f>VLOOKUP(C76,[1]EF!$A:$H,6,0)</f>
        <v>16</v>
      </c>
      <c r="I76" s="21" t="str">
        <f>VLOOKUP(C76,[1]EF!$A:$H,7,0)</f>
        <v>EF</v>
      </c>
      <c r="J76" s="21"/>
    </row>
    <row r="77" spans="2:10" ht="17.25" customHeight="1">
      <c r="B77" s="18">
        <v>69</v>
      </c>
      <c r="C77" s="19">
        <v>165</v>
      </c>
      <c r="D77" s="20" t="str">
        <f>VLOOKUP(C77,[1]EF!$A:$H,2,0)</f>
        <v>BELFEROUM</v>
      </c>
      <c r="E77" s="20" t="str">
        <f>VLOOKUP(C77,[1]EF!$A:$H,3,0)</f>
        <v>NADA</v>
      </c>
      <c r="F77" s="21" t="str">
        <f>VLOOKUP(C77,[1]EF!$A:$I,4,0)</f>
        <v>25.12.06</v>
      </c>
      <c r="G77" s="21" t="str">
        <f>VLOOKUP(C77,[1]EF!$A:$H,5,0)</f>
        <v>ESBA</v>
      </c>
      <c r="H77" s="21">
        <f>VLOOKUP(C77,[1]EF!$A:$H,6,0)</f>
        <v>16</v>
      </c>
      <c r="I77" s="21" t="str">
        <f>VLOOKUP(C77,[1]EF!$A:$H,7,0)</f>
        <v>EF</v>
      </c>
      <c r="J77" s="21"/>
    </row>
    <row r="78" spans="2:10" ht="17.25" customHeight="1">
      <c r="B78" s="18">
        <v>70</v>
      </c>
      <c r="C78" s="19">
        <v>194</v>
      </c>
      <c r="D78" s="20" t="str">
        <f>VLOOKUP(C78,[1]EF!$A:$H,2,0)</f>
        <v>HAREM</v>
      </c>
      <c r="E78" s="20" t="str">
        <f>VLOOKUP(C78,[1]EF!$A:$H,3,0)</f>
        <v>MELISSA</v>
      </c>
      <c r="F78" s="21" t="str">
        <f>VLOOKUP(C78,[1]EF!$A:$I,4,0)</f>
        <v>15.01.06</v>
      </c>
      <c r="G78" s="21" t="str">
        <f>VLOOKUP(C78,[1]EF!$A:$H,5,0)</f>
        <v>JSMBA</v>
      </c>
      <c r="H78" s="21">
        <f>VLOOKUP(C78,[1]EF!$A:$H,6,0)</f>
        <v>16</v>
      </c>
      <c r="I78" s="21" t="str">
        <f>VLOOKUP(C78,[1]EF!$A:$H,7,0)</f>
        <v>EF</v>
      </c>
      <c r="J78" s="21"/>
    </row>
    <row r="79" spans="2:10" ht="17.25" customHeight="1">
      <c r="B79" s="18">
        <v>71</v>
      </c>
      <c r="C79" s="19">
        <v>30</v>
      </c>
      <c r="D79" s="20" t="str">
        <f>VLOOKUP(C79,[1]EF!$A:$H,2,0)</f>
        <v xml:space="preserve">SEKKAL </v>
      </c>
      <c r="E79" s="20" t="str">
        <f>VLOOKUP(C79,[1]EF!$A:$H,3,0)</f>
        <v>KHADIDJA</v>
      </c>
      <c r="F79" s="21" t="str">
        <f>VLOOKUP(C79,[1]EF!$A:$I,4,0)</f>
        <v>03.02.08</v>
      </c>
      <c r="G79" s="21" t="str">
        <f>VLOOKUP(C79,[1]EF!$A:$H,5,0)</f>
        <v>JSMBA</v>
      </c>
      <c r="H79" s="21">
        <f>VLOOKUP(C79,[1]EF!$A:$H,6,0)</f>
        <v>16</v>
      </c>
      <c r="I79" s="21" t="str">
        <f>VLOOKUP(C79,[1]EF!$A:$H,7,0)</f>
        <v>EF</v>
      </c>
      <c r="J79" s="21"/>
    </row>
    <row r="80" spans="2:10" ht="17.25" customHeight="1">
      <c r="B80" s="18">
        <v>72</v>
      </c>
      <c r="C80" s="19">
        <v>226</v>
      </c>
      <c r="D80" s="20" t="str">
        <f>VLOOKUP(C80,[1]EF!$A:$H,2,0)</f>
        <v>TERES</v>
      </c>
      <c r="E80" s="20" t="str">
        <f>VLOOKUP(C80,[1]EF!$A:$H,3,0)</f>
        <v>SARIA</v>
      </c>
      <c r="F80" s="21" t="str">
        <f>VLOOKUP(C80,[1]EF!$A:$I,4,0)</f>
        <v>27.03.07</v>
      </c>
      <c r="G80" s="21" t="str">
        <f>VLOOKUP(C80,[1]EF!$A:$H,5,0)</f>
        <v>MSM</v>
      </c>
      <c r="H80" s="21">
        <f>VLOOKUP(C80,[1]EF!$A:$H,6,0)</f>
        <v>16</v>
      </c>
      <c r="I80" s="21" t="str">
        <f>VLOOKUP(C80,[1]EF!$A:$H,7,0)</f>
        <v>EF</v>
      </c>
      <c r="J80" s="21"/>
    </row>
    <row r="81" spans="2:10" ht="17.25" customHeight="1">
      <c r="B81" s="18">
        <v>73</v>
      </c>
      <c r="C81" s="19">
        <v>201</v>
      </c>
      <c r="D81" s="20" t="str">
        <f>VLOOKUP(C81,[1]EF!$A:$H,2,0)</f>
        <v>HAMZA</v>
      </c>
      <c r="E81" s="20" t="str">
        <f>VLOOKUP(C81,[1]EF!$A:$H,3,0)</f>
        <v>IKRAM</v>
      </c>
      <c r="F81" s="21" t="str">
        <f>VLOOKUP(C81,[1]EF!$A:$I,4,0)</f>
        <v>30.07.06</v>
      </c>
      <c r="G81" s="21" t="str">
        <f>VLOOKUP(C81,[1]EF!$A:$H,5,0)</f>
        <v>ASSN</v>
      </c>
      <c r="H81" s="21">
        <f>VLOOKUP(C81,[1]EF!$A:$H,6,0)</f>
        <v>16</v>
      </c>
      <c r="I81" s="21" t="str">
        <f>VLOOKUP(C81,[1]EF!$A:$H,7,0)</f>
        <v>EF</v>
      </c>
      <c r="J81" s="21"/>
    </row>
    <row r="82" spans="2:10" ht="17.25" customHeight="1">
      <c r="B82" s="18">
        <v>74</v>
      </c>
      <c r="C82" s="19">
        <v>190</v>
      </c>
      <c r="D82" s="20" t="str">
        <f>VLOOKUP(C82,[1]EF!$A:$H,2,0)</f>
        <v>AIT KACI</v>
      </c>
      <c r="E82" s="20" t="str">
        <f>VLOOKUP(C82,[1]EF!$A:$H,3,0)</f>
        <v>KAMELIA</v>
      </c>
      <c r="F82" s="21" t="str">
        <f>VLOOKUP(C82,[1]EF!$A:$I,4,0)</f>
        <v>31.07.07</v>
      </c>
      <c r="G82" s="21" t="str">
        <f>VLOOKUP(C82,[1]EF!$A:$H,5,0)</f>
        <v>MSM</v>
      </c>
      <c r="H82" s="21">
        <f>VLOOKUP(C82,[1]EF!$A:$H,6,0)</f>
        <v>16</v>
      </c>
      <c r="I82" s="21" t="str">
        <f>VLOOKUP(C82,[1]EF!$A:$H,7,0)</f>
        <v>EF</v>
      </c>
      <c r="J82" s="21"/>
    </row>
    <row r="83" spans="2:10" ht="17.25" customHeight="1">
      <c r="B83" s="18">
        <v>75</v>
      </c>
      <c r="C83" s="19">
        <v>68</v>
      </c>
      <c r="D83" s="20" t="str">
        <f>VLOOKUP(C83,[1]EF!$A:$H,2,0)</f>
        <v>HADDAD</v>
      </c>
      <c r="E83" s="20" t="str">
        <f>VLOOKUP(C83,[1]EF!$A:$H,3,0)</f>
        <v>SABRINE</v>
      </c>
      <c r="F83" s="21" t="str">
        <f>VLOOKUP(C83,[1]EF!$A:$I,4,0)</f>
        <v>01.01.08</v>
      </c>
      <c r="G83" s="21" t="str">
        <f>VLOOKUP(C83,[1]EF!$A:$H,5,0)</f>
        <v>CRC</v>
      </c>
      <c r="H83" s="21">
        <f>VLOOKUP(C83,[1]EF!$A:$H,6,0)</f>
        <v>16</v>
      </c>
      <c r="I83" s="21" t="str">
        <f>VLOOKUP(C83,[1]EF!$A:$H,7,0)</f>
        <v>EF</v>
      </c>
      <c r="J83" s="21"/>
    </row>
    <row r="84" spans="2:10" ht="17.25" customHeight="1">
      <c r="B84" s="18">
        <v>76</v>
      </c>
      <c r="C84" s="19">
        <v>168</v>
      </c>
      <c r="D84" s="20" t="str">
        <f>VLOOKUP(C84,[1]EF!$A:$H,2,0)</f>
        <v xml:space="preserve">AMAR </v>
      </c>
      <c r="E84" s="20" t="str">
        <f>VLOOKUP(C84,[1]EF!$A:$H,3,0)</f>
        <v>SAMIA  HADIL</v>
      </c>
      <c r="F84" s="21" t="str">
        <f>VLOOKUP(C84,[1]EF!$A:$I,4,0)</f>
        <v>27.05.07</v>
      </c>
      <c r="G84" s="21" t="str">
        <f>VLOOKUP(C84,[1]EF!$A:$H,5,0)</f>
        <v>ESBA</v>
      </c>
      <c r="H84" s="21">
        <f>VLOOKUP(C84,[1]EF!$A:$H,6,0)</f>
        <v>16</v>
      </c>
      <c r="I84" s="21" t="str">
        <f>VLOOKUP(C84,[1]EF!$A:$H,7,0)</f>
        <v>EF</v>
      </c>
      <c r="J84" s="21"/>
    </row>
    <row r="85" spans="2:10" ht="17.25" customHeight="1">
      <c r="B85" s="18">
        <v>77</v>
      </c>
      <c r="C85" s="19">
        <v>221</v>
      </c>
      <c r="D85" s="20" t="str">
        <f>VLOOKUP(C85,[1]EF!$A:$H,2,0)</f>
        <v>SEMMANE</v>
      </c>
      <c r="E85" s="20" t="str">
        <f>VLOOKUP(C85,[1]EF!$A:$H,3,0)</f>
        <v>YOUSRA</v>
      </c>
      <c r="F85" s="21" t="str">
        <f>VLOOKUP(C85,[1]EF!$A:$I,4,0)</f>
        <v>23.04.08</v>
      </c>
      <c r="G85" s="21" t="str">
        <f>VLOOKUP(C85,[1]EF!$A:$H,5,0)</f>
        <v>COB</v>
      </c>
      <c r="H85" s="21">
        <f>VLOOKUP(C85,[1]EF!$A:$H,6,0)</f>
        <v>16</v>
      </c>
      <c r="I85" s="21" t="str">
        <f>VLOOKUP(C85,[1]EF!$A:$H,7,0)</f>
        <v>EF</v>
      </c>
      <c r="J85" s="21"/>
    </row>
    <row r="86" spans="2:10" ht="17.25" customHeight="1">
      <c r="B86" s="18">
        <v>78</v>
      </c>
      <c r="C86" s="19">
        <v>155</v>
      </c>
      <c r="D86" s="20" t="str">
        <f>VLOOKUP(C86,[1]EF!$A:$H,2,0)</f>
        <v xml:space="preserve">SABOUR </v>
      </c>
      <c r="E86" s="20" t="str">
        <f>VLOOKUP(C86,[1]EF!$A:$H,3,0)</f>
        <v>INES</v>
      </c>
      <c r="F86" s="21" t="str">
        <f>VLOOKUP(C86,[1]EF!$A:$I,4,0)</f>
        <v>22.04.08</v>
      </c>
      <c r="G86" s="21" t="str">
        <f>VLOOKUP(C86,[1]EF!$A:$H,5,0)</f>
        <v>GSP</v>
      </c>
      <c r="H86" s="21">
        <f>VLOOKUP(C86,[1]EF!$A:$H,6,0)</f>
        <v>16</v>
      </c>
      <c r="I86" s="21" t="str">
        <f>VLOOKUP(C86,[1]EF!$A:$H,7,0)</f>
        <v>EF</v>
      </c>
      <c r="J86" s="21"/>
    </row>
    <row r="87" spans="2:10" ht="17.25" customHeight="1">
      <c r="B87" s="18">
        <v>79</v>
      </c>
      <c r="C87" s="19">
        <v>100</v>
      </c>
      <c r="D87" s="20" t="str">
        <f>VLOOKUP(C87,[1]EF!$A:$H,2,0)</f>
        <v>BOUBED</v>
      </c>
      <c r="E87" s="20" t="str">
        <f>VLOOKUP(C87,[1]EF!$A:$H,3,0)</f>
        <v>INES</v>
      </c>
      <c r="F87" s="21" t="str">
        <f>VLOOKUP(C87,[1]EF!$A:$I,4,0)</f>
        <v>30.09.07</v>
      </c>
      <c r="G87" s="21" t="str">
        <f>VLOOKUP(C87,[1]EF!$A:$H,5,0)</f>
        <v>MSM</v>
      </c>
      <c r="H87" s="21">
        <f>VLOOKUP(C87,[1]EF!$A:$H,6,0)</f>
        <v>16</v>
      </c>
      <c r="I87" s="21" t="str">
        <f>VLOOKUP(C87,[1]EF!$A:$H,7,0)</f>
        <v>EF</v>
      </c>
      <c r="J87" s="21"/>
    </row>
    <row r="88" spans="2:10" ht="17.25" customHeight="1">
      <c r="B88" s="18">
        <v>80</v>
      </c>
      <c r="C88" s="19">
        <v>176</v>
      </c>
      <c r="D88" s="20" t="str">
        <f>VLOOKUP(C88,[1]EF!$A:$H,2,0)</f>
        <v>HALITIM</v>
      </c>
      <c r="E88" s="20" t="str">
        <f>VLOOKUP(C88,[1]EF!$A:$H,3,0)</f>
        <v>INES</v>
      </c>
      <c r="F88" s="21" t="str">
        <f>VLOOKUP(C88,[1]EF!$A:$I,4,0)</f>
        <v>25.12.02</v>
      </c>
      <c r="G88" s="21" t="str">
        <f>VLOOKUP(C88,[1]EF!$A:$H,5,0)</f>
        <v>CAMA</v>
      </c>
      <c r="H88" s="21">
        <f>VLOOKUP(C88,[1]EF!$A:$H,6,0)</f>
        <v>16</v>
      </c>
      <c r="I88" s="21" t="str">
        <f>VLOOKUP(C88,[1]EF!$A:$H,7,0)</f>
        <v>MF</v>
      </c>
      <c r="J88" s="21"/>
    </row>
    <row r="89" spans="2:10" ht="17.25" customHeight="1">
      <c r="B89" s="18">
        <v>81</v>
      </c>
      <c r="C89" s="19">
        <v>207</v>
      </c>
      <c r="D89" s="20" t="str">
        <f>VLOOKUP(C89,[1]EF!$A:$H,2,0)</f>
        <v>HARBIT</v>
      </c>
      <c r="E89" s="20" t="str">
        <f>VLOOKUP(C89,[1]EF!$A:$H,3,0)</f>
        <v>NESRINE</v>
      </c>
      <c r="F89" s="21" t="str">
        <f>VLOOKUP(C89,[1]EF!$A:$I,4,0)</f>
        <v>05.12.06</v>
      </c>
      <c r="G89" s="21" t="str">
        <f>VLOOKUP(C89,[1]EF!$A:$H,5,0)</f>
        <v>NRBS</v>
      </c>
      <c r="H89" s="21">
        <f>VLOOKUP(C89,[1]EF!$A:$H,6,0)</f>
        <v>16</v>
      </c>
      <c r="I89" s="21" t="str">
        <f>VLOOKUP(C89,[1]EF!$A:$H,7,0)</f>
        <v>EF</v>
      </c>
      <c r="J89" s="21"/>
    </row>
    <row r="90" spans="2:10" ht="17.25" customHeight="1">
      <c r="B90" s="18">
        <v>82</v>
      </c>
      <c r="C90" s="19">
        <v>205</v>
      </c>
      <c r="D90" s="20" t="str">
        <f>VLOOKUP(C90,[1]EF!$A:$H,2,0)</f>
        <v>NESSIRI</v>
      </c>
      <c r="E90" s="20" t="str">
        <f>VLOOKUP(C90,[1]EF!$A:$H,3,0)</f>
        <v>KAMILIA</v>
      </c>
      <c r="F90" s="21" t="str">
        <f>VLOOKUP(C90,[1]EF!$A:$I,4,0)</f>
        <v>10.08.06</v>
      </c>
      <c r="G90" s="21" t="str">
        <f>VLOOKUP(C90,[1]EF!$A:$H,5,0)</f>
        <v>NRBS</v>
      </c>
      <c r="H90" s="21">
        <f>VLOOKUP(C90,[1]EF!$A:$H,6,0)</f>
        <v>0</v>
      </c>
      <c r="I90" s="21">
        <f>VLOOKUP(C90,[1]EF!$A:$H,7,0)</f>
        <v>0</v>
      </c>
      <c r="J90" s="21"/>
    </row>
    <row r="91" spans="2:10" ht="17.25" customHeight="1">
      <c r="B91" s="18">
        <v>83</v>
      </c>
      <c r="C91" s="19">
        <v>69</v>
      </c>
      <c r="D91" s="20" t="str">
        <f>VLOOKUP(C91,[1]EF!$A:$H,2,0)</f>
        <v>LACHEB</v>
      </c>
      <c r="E91" s="20" t="str">
        <f>VLOOKUP(C91,[1]EF!$A:$H,3,0)</f>
        <v>YASMINE</v>
      </c>
      <c r="F91" s="21" t="str">
        <f>VLOOKUP(C91,[1]EF!$A:$I,4,0)</f>
        <v>09.02.06</v>
      </c>
      <c r="G91" s="21" t="str">
        <f>VLOOKUP(C91,[1]EF!$A:$H,5,0)</f>
        <v>CRC</v>
      </c>
      <c r="H91" s="21">
        <f>VLOOKUP(C91,[1]EF!$A:$H,6,0)</f>
        <v>16</v>
      </c>
      <c r="I91" s="21" t="str">
        <f>VLOOKUP(C91,[1]EF!$A:$H,7,0)</f>
        <v>EF</v>
      </c>
      <c r="J91" s="21"/>
    </row>
    <row r="92" spans="2:10" ht="17.25" customHeight="1">
      <c r="B92" s="18">
        <v>84</v>
      </c>
      <c r="C92" s="19">
        <v>219</v>
      </c>
      <c r="D92" s="20" t="str">
        <f>VLOOKUP(C92,[1]EF!$A:$H,2,0)</f>
        <v>ZIDI</v>
      </c>
      <c r="E92" s="20" t="str">
        <f>VLOOKUP(C92,[1]EF!$A:$H,3,0)</f>
        <v>SAIDA YOUSRA</v>
      </c>
      <c r="F92" s="21" t="str">
        <f>VLOOKUP(C92,[1]EF!$A:$I,4,0)</f>
        <v>31.05.07</v>
      </c>
      <c r="G92" s="21" t="str">
        <f>VLOOKUP(C92,[1]EF!$A:$H,5,0)</f>
        <v>COB</v>
      </c>
      <c r="H92" s="21">
        <f>VLOOKUP(C92,[1]EF!$A:$H,6,0)</f>
        <v>16</v>
      </c>
      <c r="I92" s="21" t="str">
        <f>VLOOKUP(C92,[1]EF!$A:$H,7,0)</f>
        <v>EF</v>
      </c>
      <c r="J92" s="21"/>
    </row>
    <row r="93" spans="2:10" ht="17.25" customHeight="1">
      <c r="B93" s="18">
        <v>85</v>
      </c>
      <c r="C93" s="19">
        <v>208</v>
      </c>
      <c r="D93" s="20" t="str">
        <f>VLOOKUP(C93,[1]EF!$A:$H,2,0)</f>
        <v>HARBIT</v>
      </c>
      <c r="E93" s="20" t="str">
        <f>VLOOKUP(C93,[1]EF!$A:$H,3,0)</f>
        <v>SELMA</v>
      </c>
      <c r="F93" s="21" t="str">
        <f>VLOOKUP(C93,[1]EF!$A:$I,4,0)</f>
        <v>17.03.08</v>
      </c>
      <c r="G93" s="21" t="str">
        <f>VLOOKUP(C93,[1]EF!$A:$H,5,0)</f>
        <v>NRBS</v>
      </c>
      <c r="H93" s="21">
        <f>VLOOKUP(C93,[1]EF!$A:$H,6,0)</f>
        <v>16</v>
      </c>
      <c r="I93" s="21" t="str">
        <f>VLOOKUP(C93,[1]EF!$A:$H,7,0)</f>
        <v>EF</v>
      </c>
      <c r="J93" s="21"/>
    </row>
    <row r="94" spans="2:10" ht="17.25" customHeight="1">
      <c r="B94" s="18">
        <v>86</v>
      </c>
      <c r="C94" s="19">
        <v>99</v>
      </c>
      <c r="D94" s="20" t="str">
        <f>VLOOKUP(C94,[1]EF!$A:$H,2,0)</f>
        <v>BEN BELAID</v>
      </c>
      <c r="E94" s="20" t="str">
        <f>VLOOKUP(C94,[1]EF!$A:$H,3,0)</f>
        <v>ANFEL</v>
      </c>
      <c r="F94" s="21" t="str">
        <f>VLOOKUP(C94,[1]EF!$A:$I,4,0)</f>
        <v>18.12.06</v>
      </c>
      <c r="G94" s="21" t="str">
        <f>VLOOKUP(C94,[1]EF!$A:$H,5,0)</f>
        <v>MSM</v>
      </c>
      <c r="H94" s="21">
        <f>VLOOKUP(C94,[1]EF!$A:$H,6,0)</f>
        <v>16</v>
      </c>
      <c r="I94" s="21" t="str">
        <f>VLOOKUP(C94,[1]EF!$A:$H,7,0)</f>
        <v>EF</v>
      </c>
      <c r="J94" s="21"/>
    </row>
    <row r="95" spans="2:10" ht="17.25" customHeight="1">
      <c r="B95" s="18">
        <v>87</v>
      </c>
      <c r="C95" s="19">
        <v>58</v>
      </c>
      <c r="D95" s="20" t="str">
        <f>VLOOKUP(C95,[1]EF!$A:$H,2,0)</f>
        <v>BEDDAR</v>
      </c>
      <c r="E95" s="20" t="str">
        <f>VLOOKUP(C95,[1]EF!$A:$H,3,0)</f>
        <v>AYA SABRINA</v>
      </c>
      <c r="F95" s="21" t="str">
        <f>VLOOKUP(C95,[1]EF!$A:$I,4,0)</f>
        <v>06.12.06</v>
      </c>
      <c r="G95" s="21" t="str">
        <f>VLOOKUP(C95,[1]EF!$A:$H,5,0)</f>
        <v>COB</v>
      </c>
      <c r="H95" s="21">
        <f>VLOOKUP(C95,[1]EF!$A:$H,6,0)</f>
        <v>16</v>
      </c>
      <c r="I95" s="21" t="str">
        <f>VLOOKUP(C95,[1]EF!$A:$H,7,0)</f>
        <v>EF</v>
      </c>
      <c r="J95" s="21"/>
    </row>
    <row r="96" spans="2:10" ht="17.25" customHeight="1">
      <c r="B96" s="18">
        <v>88</v>
      </c>
      <c r="C96" s="19">
        <v>215</v>
      </c>
      <c r="D96" s="20" t="str">
        <f>VLOOKUP(C96,[1]EF!$A:$H,2,0)</f>
        <v>GHEZELANI</v>
      </c>
      <c r="E96" s="20" t="str">
        <f>VLOOKUP(C96,[1]EF!$A:$H,3,0)</f>
        <v>FARAH</v>
      </c>
      <c r="F96" s="21" t="str">
        <f>VLOOKUP(C96,[1]EF!$A:$I,4,0)</f>
        <v>26.04.06</v>
      </c>
      <c r="G96" s="21" t="str">
        <f>VLOOKUP(C96,[1]EF!$A:$H,5,0)</f>
        <v>ASSN</v>
      </c>
      <c r="H96" s="21">
        <f>VLOOKUP(C96,[1]EF!$A:$H,6,0)</f>
        <v>16</v>
      </c>
      <c r="I96" s="21" t="str">
        <f>VLOOKUP(C96,[1]EF!$A:$H,7,0)</f>
        <v>EF</v>
      </c>
      <c r="J96" s="21"/>
    </row>
    <row r="97" spans="2:10" ht="17.25" customHeight="1">
      <c r="B97" s="18">
        <v>89</v>
      </c>
      <c r="C97" s="19">
        <v>61</v>
      </c>
      <c r="D97" s="20" t="str">
        <f>VLOOKUP(C97,[1]EF!$A:$H,2,0)</f>
        <v>DJEMAA</v>
      </c>
      <c r="E97" s="20" t="str">
        <f>VLOOKUP(C97,[1]EF!$A:$H,3,0)</f>
        <v>KAMILA KAMAR</v>
      </c>
      <c r="F97" s="21" t="str">
        <f>VLOOKUP(C97,[1]EF!$A:$I,4,0)</f>
        <v>08.01.07</v>
      </c>
      <c r="G97" s="21" t="str">
        <f>VLOOKUP(C97,[1]EF!$A:$H,5,0)</f>
        <v>COB</v>
      </c>
      <c r="H97" s="21">
        <f>VLOOKUP(C97,[1]EF!$A:$H,6,0)</f>
        <v>16</v>
      </c>
      <c r="I97" s="21" t="str">
        <f>VLOOKUP(C97,[1]EF!$A:$H,7,0)</f>
        <v>EF</v>
      </c>
      <c r="J97" s="21"/>
    </row>
    <row r="98" spans="2:10" ht="17.25" customHeight="1">
      <c r="B98" s="18">
        <v>90</v>
      </c>
      <c r="C98" s="19">
        <v>185</v>
      </c>
      <c r="D98" s="20" t="str">
        <f>VLOOKUP(C98,[1]EF!$A:$H,2,0)</f>
        <v>BAOUCHI</v>
      </c>
      <c r="E98" s="20" t="str">
        <f>VLOOKUP(C98,[1]EF!$A:$H,3,0)</f>
        <v>NESRINE</v>
      </c>
      <c r="F98" s="21" t="str">
        <f>VLOOKUP(C98,[1]EF!$A:$I,4,0)</f>
        <v>08.08.08</v>
      </c>
      <c r="G98" s="21" t="str">
        <f>VLOOKUP(C98,[1]EF!$A:$H,5,0)</f>
        <v>CRBDB</v>
      </c>
      <c r="H98" s="21">
        <f>VLOOKUP(C98,[1]EF!$A:$H,6,0)</f>
        <v>16</v>
      </c>
      <c r="I98" s="21" t="str">
        <f>VLOOKUP(C98,[1]EF!$A:$H,7,0)</f>
        <v>EF</v>
      </c>
      <c r="J98" s="21"/>
    </row>
    <row r="99" spans="2:10" ht="17.25" customHeight="1">
      <c r="B99" s="18">
        <v>91</v>
      </c>
      <c r="C99" s="19">
        <v>101</v>
      </c>
      <c r="D99" s="20" t="str">
        <f>VLOOKUP(C99,[1]EF!$A:$H,2,0)</f>
        <v>BRADAIA</v>
      </c>
      <c r="E99" s="20" t="str">
        <f>VLOOKUP(C99,[1]EF!$A:$H,3,0)</f>
        <v>ROUMAISSA</v>
      </c>
      <c r="F99" s="21" t="str">
        <f>VLOOKUP(C99,[1]EF!$A:$I,4,0)</f>
        <v>03.05.06</v>
      </c>
      <c r="G99" s="21" t="str">
        <f>VLOOKUP(C99,[1]EF!$A:$H,5,0)</f>
        <v>MSM</v>
      </c>
      <c r="H99" s="21">
        <f>VLOOKUP(C99,[1]EF!$A:$H,6,0)</f>
        <v>16</v>
      </c>
      <c r="I99" s="21" t="str">
        <f>VLOOKUP(C99,[1]EF!$A:$H,7,0)</f>
        <v>EF</v>
      </c>
      <c r="J99" s="21"/>
    </row>
    <row r="100" spans="2:10" ht="17.25" customHeight="1">
      <c r="B100" s="18">
        <v>92</v>
      </c>
      <c r="C100" s="19">
        <v>63</v>
      </c>
      <c r="D100" s="20" t="str">
        <f>VLOOKUP(C100,[1]EF!$A:$H,2,0)</f>
        <v>HEMMAZ</v>
      </c>
      <c r="E100" s="20" t="str">
        <f>VLOOKUP(C100,[1]EF!$A:$H,3,0)</f>
        <v>MARIA CHAIMA</v>
      </c>
      <c r="F100" s="21" t="str">
        <f>VLOOKUP(C100,[1]EF!$A:$I,4,0)</f>
        <v>30.10.07</v>
      </c>
      <c r="G100" s="21" t="str">
        <f>VLOOKUP(C100,[1]EF!$A:$H,5,0)</f>
        <v>COB</v>
      </c>
      <c r="H100" s="21">
        <f>VLOOKUP(C100,[1]EF!$A:$H,6,0)</f>
        <v>16</v>
      </c>
      <c r="I100" s="21" t="str">
        <f>VLOOKUP(C100,[1]EF!$A:$H,7,0)</f>
        <v>EF</v>
      </c>
      <c r="J100" s="21"/>
    </row>
    <row r="101" spans="2:10" ht="17.25" customHeight="1">
      <c r="B101" s="18">
        <v>93</v>
      </c>
      <c r="C101" s="19">
        <v>254</v>
      </c>
      <c r="D101" s="20" t="str">
        <f>VLOOKUP(C101,[1]EF!$A:$H,2,0)</f>
        <v>DJADI</v>
      </c>
      <c r="E101" s="20" t="str">
        <f>VLOOKUP(C101,[1]EF!$A:$H,3,0)</f>
        <v>MARIA</v>
      </c>
      <c r="F101" s="21">
        <f>VLOOKUP(C101,[1]EF!$A:$I,4,0)</f>
        <v>2007</v>
      </c>
      <c r="G101" s="21" t="str">
        <f>VLOOKUP(C101,[1]EF!$A:$H,5,0)</f>
        <v>ATRC</v>
      </c>
      <c r="H101" s="21">
        <f>VLOOKUP(C101,[1]EF!$A:$H,6,0)</f>
        <v>0</v>
      </c>
      <c r="I101" s="21">
        <f>VLOOKUP(C101,[1]EF!$A:$H,7,0)</f>
        <v>0</v>
      </c>
      <c r="J101" s="21"/>
    </row>
  </sheetData>
  <autoFilter ref="B8:J8">
    <sortState ref="B9:J101">
      <sortCondition ref="B8"/>
    </sortState>
  </autoFilter>
  <sortState ref="B12:J35">
    <sortCondition ref="B11"/>
  </sortState>
  <mergeCells count="6">
    <mergeCell ref="A1:C5"/>
    <mergeCell ref="D1:J1"/>
    <mergeCell ref="D4:I5"/>
    <mergeCell ref="B6:J6"/>
    <mergeCell ref="B7:C7"/>
    <mergeCell ref="E7:H7"/>
  </mergeCells>
  <printOptions horizontalCentered="1"/>
  <pageMargins left="0" right="0" top="0.39370078740157483" bottom="0.39370078740157483" header="0.70866141732283472" footer="0.70866141732283472"/>
  <pageSetup paperSize="9" scale="67" orientation="portrait" verticalDpi="1200" r:id="rId1"/>
  <headerFooter alignWithMargins="0"/>
  <rowBreaks count="1" manualBreakCount="1">
    <brk id="5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SheetLayoutView="100" workbookViewId="0">
      <selection activeCell="E18" sqref="E18"/>
    </sheetView>
  </sheetViews>
  <sheetFormatPr baseColWidth="10" defaultColWidth="11.42578125" defaultRowHeight="19.5" customHeight="1"/>
  <cols>
    <col min="1" max="1" width="4" style="1" customWidth="1"/>
    <col min="2" max="2" width="5.28515625" style="1" customWidth="1"/>
    <col min="3" max="3" width="7.5703125" style="1" customWidth="1"/>
    <col min="4" max="4" width="21.140625" style="30" customWidth="1"/>
    <col min="5" max="5" width="25.5703125" style="30" bestFit="1" customWidth="1"/>
    <col min="6" max="6" width="12" style="26" bestFit="1" customWidth="1"/>
    <col min="7" max="7" width="8.7109375" style="26" bestFit="1" customWidth="1"/>
    <col min="8" max="8" width="6.140625" style="26" customWidth="1"/>
    <col min="9" max="9" width="7.42578125" style="26" customWidth="1"/>
    <col min="10" max="10" width="6.85546875" style="1" customWidth="1"/>
    <col min="11" max="11" width="2.5703125" style="1" customWidth="1"/>
    <col min="12" max="16384" width="11.42578125" style="1"/>
  </cols>
  <sheetData>
    <row r="1" spans="1:10" ht="15.75">
      <c r="A1" s="41"/>
      <c r="B1" s="41"/>
      <c r="C1" s="41"/>
      <c r="D1" s="42"/>
      <c r="E1" s="42"/>
      <c r="F1" s="42"/>
      <c r="G1" s="42"/>
      <c r="H1" s="42"/>
      <c r="I1" s="42"/>
      <c r="J1" s="42"/>
    </row>
    <row r="2" spans="1:10" ht="15.75">
      <c r="A2" s="41"/>
      <c r="B2" s="41"/>
      <c r="C2" s="41"/>
      <c r="D2" s="27"/>
      <c r="E2" s="27"/>
      <c r="F2" s="27"/>
      <c r="G2" s="27"/>
      <c r="H2" s="27"/>
      <c r="I2" s="27"/>
      <c r="J2" s="28"/>
    </row>
    <row r="3" spans="1:10" ht="15.75">
      <c r="A3" s="41"/>
      <c r="B3" s="41"/>
      <c r="C3" s="41"/>
      <c r="D3" s="27"/>
      <c r="E3" s="27"/>
      <c r="F3" s="27"/>
      <c r="G3" s="27"/>
      <c r="H3" s="27"/>
      <c r="I3" s="27"/>
    </row>
    <row r="4" spans="1:10" ht="15.75">
      <c r="A4" s="41"/>
      <c r="B4" s="41"/>
      <c r="C4" s="41"/>
      <c r="D4" s="43"/>
      <c r="E4" s="43"/>
      <c r="F4" s="43"/>
      <c r="G4" s="43"/>
      <c r="H4" s="43"/>
      <c r="I4" s="43"/>
      <c r="J4" s="29"/>
    </row>
    <row r="5" spans="1:10" ht="15.75">
      <c r="A5" s="41"/>
      <c r="B5" s="41"/>
      <c r="C5" s="41"/>
      <c r="D5" s="43"/>
      <c r="E5" s="43"/>
      <c r="F5" s="43"/>
      <c r="G5" s="43"/>
      <c r="H5" s="43"/>
      <c r="I5" s="43"/>
      <c r="J5" s="29"/>
    </row>
    <row r="6" spans="1:10" ht="18.75">
      <c r="B6" s="35" t="s">
        <v>41</v>
      </c>
      <c r="C6" s="35"/>
      <c r="D6" s="35"/>
      <c r="E6" s="35"/>
      <c r="F6" s="35"/>
      <c r="G6" s="35"/>
      <c r="H6" s="35"/>
      <c r="I6" s="35"/>
      <c r="J6" s="35"/>
    </row>
    <row r="7" spans="1:10" ht="15.75">
      <c r="B7" s="36" t="s">
        <v>15</v>
      </c>
      <c r="C7" s="37"/>
      <c r="D7" s="11" t="s">
        <v>16</v>
      </c>
      <c r="E7" s="38" t="s">
        <v>17</v>
      </c>
      <c r="F7" s="39"/>
      <c r="G7" s="39"/>
      <c r="H7" s="40"/>
      <c r="I7" s="25"/>
      <c r="J7" s="13"/>
    </row>
    <row r="8" spans="1:10" ht="15.75">
      <c r="B8" s="14" t="s">
        <v>42</v>
      </c>
      <c r="C8" s="15" t="s">
        <v>0</v>
      </c>
      <c r="D8" s="16" t="s">
        <v>2</v>
      </c>
      <c r="E8" s="16" t="s">
        <v>3</v>
      </c>
      <c r="F8" s="17" t="s">
        <v>4</v>
      </c>
      <c r="G8" s="17" t="s">
        <v>1</v>
      </c>
      <c r="H8" s="17" t="s">
        <v>5</v>
      </c>
      <c r="I8" s="17" t="s">
        <v>8</v>
      </c>
      <c r="J8" s="17" t="s">
        <v>6</v>
      </c>
    </row>
    <row r="9" spans="1:10" ht="15.75">
      <c r="B9" s="18">
        <v>1</v>
      </c>
      <c r="C9" s="19">
        <v>157</v>
      </c>
      <c r="D9" s="20" t="str">
        <f>VLOOKUP(C9,[1]EG!$A:$H,2,0)</f>
        <v>OUKIL</v>
      </c>
      <c r="E9" s="20" t="str">
        <f>VLOOKUP(C9,[1]EG!$A:$H,3,0)</f>
        <v>ZAKARIA</v>
      </c>
      <c r="F9" s="21" t="str">
        <f>VLOOKUP(C9,[1]EG!$A:$H,4,0)</f>
        <v>16.11.06</v>
      </c>
      <c r="G9" s="21" t="str">
        <f>VLOOKUP(C9,[1]EG!$A:$H,5,0)</f>
        <v>OCA</v>
      </c>
      <c r="H9" s="21">
        <f>VLOOKUP(C9,[1]EG!$A:$H,6,0)</f>
        <v>16</v>
      </c>
      <c r="I9" s="21" t="str">
        <f>VLOOKUP(C9,[1]EG!$A:$H,7,0)</f>
        <v>EG</v>
      </c>
      <c r="J9" s="21"/>
    </row>
    <row r="10" spans="1:10" ht="15.75">
      <c r="B10" s="18">
        <v>2</v>
      </c>
      <c r="C10" s="19">
        <v>234</v>
      </c>
      <c r="D10" s="20" t="str">
        <f>VLOOKUP(C10,[1]EG!$A:$H,2,0)</f>
        <v>SAKHRI</v>
      </c>
      <c r="E10" s="20" t="str">
        <f>VLOOKUP(C10,[1]EG!$A:$H,3,0)</f>
        <v>ANES</v>
      </c>
      <c r="F10" s="21" t="str">
        <f>VLOOKUP(C10,[1]EG!$A:$H,4,0)</f>
        <v>01.11.06</v>
      </c>
      <c r="G10" s="21" t="str">
        <f>VLOOKUP(C10,[1]EG!$A:$H,5,0)</f>
        <v>CNN</v>
      </c>
      <c r="H10" s="21">
        <f>VLOOKUP(C10,[1]EG!$A:$H,6,0)</f>
        <v>16</v>
      </c>
      <c r="I10" s="21" t="str">
        <f>VLOOKUP(C10,[1]EG!$A:$H,7,0)</f>
        <v>EG</v>
      </c>
      <c r="J10" s="21"/>
    </row>
    <row r="11" spans="1:10" ht="15.75">
      <c r="B11" s="18">
        <v>3</v>
      </c>
      <c r="C11" s="19">
        <v>164</v>
      </c>
      <c r="D11" s="20" t="str">
        <f>VLOOKUP(C11,[1]EG!$A:$H,2,0)</f>
        <v>MOSTFAI</v>
      </c>
      <c r="E11" s="20" t="str">
        <f>VLOOKUP(C11,[1]EG!$A:$H,3,0)</f>
        <v>ABDERRAHIM</v>
      </c>
      <c r="F11" s="21" t="str">
        <f>VLOOKUP(C11,[1]EG!$A:$H,4,0)</f>
        <v>01.04.07</v>
      </c>
      <c r="G11" s="21" t="str">
        <f>VLOOKUP(C11,[1]EG!$A:$H,5,0)</f>
        <v>ROC</v>
      </c>
      <c r="H11" s="21">
        <f>VLOOKUP(C11,[1]EG!$A:$H,6,0)</f>
        <v>16</v>
      </c>
      <c r="I11" s="21" t="str">
        <f>VLOOKUP(C11,[1]EG!$A:$H,7,0)</f>
        <v>EG</v>
      </c>
      <c r="J11" s="21"/>
    </row>
    <row r="12" spans="1:10" ht="15.75">
      <c r="B12" s="18">
        <v>4</v>
      </c>
      <c r="C12" s="19">
        <v>2</v>
      </c>
      <c r="D12" s="20" t="str">
        <f>VLOOKUP(C12,[1]EG!$A:$H,2,0)</f>
        <v>MEKIDECHE</v>
      </c>
      <c r="E12" s="20" t="str">
        <f>VLOOKUP(C12,[1]EG!$A:$H,3,0)</f>
        <v>ISHAK</v>
      </c>
      <c r="F12" s="21" t="str">
        <f>VLOOKUP(C12,[1]EG!$A:$H,4,0)</f>
        <v>20.11.06</v>
      </c>
      <c r="G12" s="21" t="str">
        <f>VLOOKUP(C12,[1]EG!$A:$H,5,0)</f>
        <v>OFAC</v>
      </c>
      <c r="H12" s="21">
        <f>VLOOKUP(C12,[1]EG!$A:$H,6,0)</f>
        <v>16</v>
      </c>
      <c r="I12" s="21" t="str">
        <f>VLOOKUP(C12,[1]EG!$A:$H,7,0)</f>
        <v>EG</v>
      </c>
      <c r="J12" s="21"/>
    </row>
    <row r="13" spans="1:10" ht="15.75">
      <c r="B13" s="18">
        <v>5</v>
      </c>
      <c r="C13" s="19">
        <v>3</v>
      </c>
      <c r="D13" s="20" t="str">
        <f>VLOOKUP(C13,[1]EG!$A:$H,2,0)</f>
        <v>BOUADI</v>
      </c>
      <c r="E13" s="20" t="str">
        <f>VLOOKUP(C13,[1]EG!$A:$H,3,0)</f>
        <v>ABDERRAHMANE</v>
      </c>
      <c r="F13" s="21" t="str">
        <f>VLOOKUP(C13,[1]EG!$A:$H,4,0)</f>
        <v>15.07.06</v>
      </c>
      <c r="G13" s="21" t="str">
        <f>VLOOKUP(C13,[1]EG!$A:$H,5,0)</f>
        <v>OFAC</v>
      </c>
      <c r="H13" s="21">
        <f>VLOOKUP(C13,[1]EG!$A:$H,6,0)</f>
        <v>16</v>
      </c>
      <c r="I13" s="21" t="str">
        <f>VLOOKUP(C13,[1]EG!$A:$H,7,0)</f>
        <v>EG</v>
      </c>
      <c r="J13" s="21"/>
    </row>
    <row r="14" spans="1:10" ht="15.75">
      <c r="B14" s="18">
        <v>6</v>
      </c>
      <c r="C14" s="19">
        <v>159</v>
      </c>
      <c r="D14" s="20" t="str">
        <f>VLOOKUP(C14,[1]EG!$A:$H,2,0)</f>
        <v>RABEHI</v>
      </c>
      <c r="E14" s="20" t="str">
        <f>VLOOKUP(C14,[1]EG!$A:$H,3,0)</f>
        <v>MOUSSA</v>
      </c>
      <c r="F14" s="21" t="str">
        <f>VLOOKUP(C14,[1]EG!$A:$H,4,0)</f>
        <v>16.03.06</v>
      </c>
      <c r="G14" s="21" t="str">
        <f>VLOOKUP(C14,[1]EG!$A:$H,5,0)</f>
        <v>OCA</v>
      </c>
      <c r="H14" s="21">
        <f>VLOOKUP(C14,[1]EG!$A:$H,6,0)</f>
        <v>16</v>
      </c>
      <c r="I14" s="21" t="str">
        <f>VLOOKUP(C14,[1]EG!$A:$H,7,0)</f>
        <v>EG</v>
      </c>
      <c r="J14" s="21"/>
    </row>
    <row r="15" spans="1:10" ht="15.75">
      <c r="B15" s="18">
        <v>7</v>
      </c>
      <c r="C15" s="19">
        <v>141</v>
      </c>
      <c r="D15" s="20" t="str">
        <f>VLOOKUP(C15,[1]EG!$A:$H,2,0)</f>
        <v>HAOUA</v>
      </c>
      <c r="E15" s="20" t="str">
        <f>VLOOKUP(C15,[1]EG!$A:$H,3,0)</f>
        <v>AKRAM A/MOUMEN</v>
      </c>
      <c r="F15" s="21" t="str">
        <f>VLOOKUP(C15,[1]EG!$A:$H,4,0)</f>
        <v>24.02.07</v>
      </c>
      <c r="G15" s="21" t="str">
        <f>VLOOKUP(C15,[1]EG!$A:$H,5,0)</f>
        <v>NRD</v>
      </c>
      <c r="H15" s="21">
        <f>VLOOKUP(C15,[1]EG!$A:$H,6,0)</f>
        <v>16</v>
      </c>
      <c r="I15" s="21" t="str">
        <f>VLOOKUP(C15,[1]EG!$A:$H,7,0)</f>
        <v>EG</v>
      </c>
      <c r="J15" s="21"/>
    </row>
    <row r="16" spans="1:10" ht="15.75">
      <c r="B16" s="18">
        <v>8</v>
      </c>
      <c r="C16" s="19">
        <v>75</v>
      </c>
      <c r="D16" s="20" t="str">
        <f>VLOOKUP(C16,[1]EG!$A:$H,2,0)</f>
        <v>SABOUR</v>
      </c>
      <c r="E16" s="20" t="str">
        <f>VLOOKUP(C16,[1]EG!$A:$H,3,0)</f>
        <v>AYOUB</v>
      </c>
      <c r="F16" s="21" t="str">
        <f>VLOOKUP(C16,[1]EG!$A:$H,4,0)</f>
        <v>23.06.06</v>
      </c>
      <c r="G16" s="21" t="str">
        <f>VLOOKUP(C16,[1]EG!$A:$H,5,0)</f>
        <v>GSP</v>
      </c>
      <c r="H16" s="21">
        <f>VLOOKUP(C16,[1]EG!$A:$H,6,0)</f>
        <v>16</v>
      </c>
      <c r="I16" s="21" t="str">
        <f>VLOOKUP(C16,[1]EG!$A:$H,7,0)</f>
        <v>EG</v>
      </c>
      <c r="J16" s="21"/>
    </row>
    <row r="17" spans="2:10" ht="15.75">
      <c r="B17" s="18">
        <v>9</v>
      </c>
      <c r="C17" s="19">
        <v>4</v>
      </c>
      <c r="D17" s="20" t="str">
        <f>VLOOKUP(C17,[1]EG!$A:$H,2,0)</f>
        <v>SAKHRI</v>
      </c>
      <c r="E17" s="20" t="str">
        <f>VLOOKUP(C17,[1]EG!$A:$H,3,0)</f>
        <v>YAAKOUB</v>
      </c>
      <c r="F17" s="21" t="str">
        <f>VLOOKUP(C17,[1]EG!$A:$H,4,0)</f>
        <v>28.01.08</v>
      </c>
      <c r="G17" s="21" t="str">
        <f>VLOOKUP(C17,[1]EG!$A:$H,5,0)</f>
        <v>OFAC</v>
      </c>
      <c r="H17" s="21">
        <f>VLOOKUP(C17,[1]EG!$A:$H,6,0)</f>
        <v>16</v>
      </c>
      <c r="I17" s="21" t="str">
        <f>VLOOKUP(C17,[1]EG!$A:$H,7,0)</f>
        <v>EG</v>
      </c>
      <c r="J17" s="21"/>
    </row>
    <row r="18" spans="2:10" ht="15.75">
      <c r="B18" s="18">
        <v>10</v>
      </c>
      <c r="C18" s="19">
        <v>325</v>
      </c>
      <c r="D18" s="20" t="str">
        <f>VLOOKUP(C18,[1]EG!$A:$H,2,0)</f>
        <v xml:space="preserve">AZOUG </v>
      </c>
      <c r="E18" s="20" t="str">
        <f>VLOOKUP(C18,[1]EG!$A:$H,3,0)</f>
        <v>ABDELKRIM</v>
      </c>
      <c r="F18" s="21" t="str">
        <f>VLOOKUP(C18,[1]EG!$A:$H,4,0)</f>
        <v>23.01.06</v>
      </c>
      <c r="G18" s="21" t="str">
        <f>VLOOKUP(C18,[1]EG!$A:$H,5,0)</f>
        <v>ASSN</v>
      </c>
      <c r="H18" s="21">
        <f>VLOOKUP(C18,[1]EG!$A:$H,6,0)</f>
        <v>16</v>
      </c>
      <c r="I18" s="21" t="str">
        <f>VLOOKUP(C18,[1]EG!$A:$H,7,0)</f>
        <v>EG</v>
      </c>
      <c r="J18" s="21"/>
    </row>
    <row r="19" spans="2:10" ht="15.75">
      <c r="B19" s="18">
        <v>11</v>
      </c>
      <c r="C19" s="19">
        <v>271</v>
      </c>
      <c r="D19" s="20" t="str">
        <f>VLOOKUP(C19,[1]EG!$A:$H,2,0)</f>
        <v>TADJ</v>
      </c>
      <c r="E19" s="20" t="str">
        <f>VLOOKUP(C19,[1]EG!$A:$H,3,0)</f>
        <v>AKRAM</v>
      </c>
      <c r="F19" s="21" t="str">
        <f>VLOOKUP(C19,[1]EG!$A:$H,4,0)</f>
        <v>17.10.06</v>
      </c>
      <c r="G19" s="21" t="str">
        <f>VLOOKUP(C19,[1]EG!$A:$H,5,0)</f>
        <v>OAB</v>
      </c>
      <c r="H19" s="21">
        <f>VLOOKUP(C19,[1]EG!$A:$H,6,0)</f>
        <v>16</v>
      </c>
      <c r="I19" s="21" t="str">
        <f>VLOOKUP(C19,[1]EG!$A:$H,7,0)</f>
        <v>EG</v>
      </c>
      <c r="J19" s="21"/>
    </row>
    <row r="20" spans="2:10" ht="15.75">
      <c r="B20" s="18">
        <v>12</v>
      </c>
      <c r="C20" s="19">
        <v>5</v>
      </c>
      <c r="D20" s="20" t="str">
        <f>VLOOKUP(C20,[1]EG!$A:$H,2,0)</f>
        <v>SEMROUNI</v>
      </c>
      <c r="E20" s="20" t="str">
        <f>VLOOKUP(C20,[1]EG!$A:$H,3,0)</f>
        <v>MOHAMED DJAHID</v>
      </c>
      <c r="F20" s="21" t="str">
        <f>VLOOKUP(C20,[1]EG!$A:$H,4,0)</f>
        <v>20.09.06</v>
      </c>
      <c r="G20" s="21" t="str">
        <f>VLOOKUP(C20,[1]EG!$A:$H,5,0)</f>
        <v>OFAC</v>
      </c>
      <c r="H20" s="21">
        <f>VLOOKUP(C20,[1]EG!$A:$H,6,0)</f>
        <v>16</v>
      </c>
      <c r="I20" s="21" t="str">
        <f>VLOOKUP(C20,[1]EG!$A:$H,7,0)</f>
        <v>EG</v>
      </c>
      <c r="J20" s="21"/>
    </row>
    <row r="21" spans="2:10" ht="15.75">
      <c r="B21" s="18">
        <v>13</v>
      </c>
      <c r="C21" s="19">
        <v>31</v>
      </c>
      <c r="D21" s="20" t="str">
        <f>VLOOKUP(C21,[1]EG!$A:$H,2,0)</f>
        <v>HAMADOU</v>
      </c>
      <c r="E21" s="20" t="str">
        <f>VLOOKUP(C21,[1]EG!$A:$H,3,0)</f>
        <v>ABDELGHANI</v>
      </c>
      <c r="F21" s="21" t="str">
        <f>VLOOKUP(C21,[1]EG!$A:$H,4,0)</f>
        <v>16.05.06</v>
      </c>
      <c r="G21" s="21" t="str">
        <f>VLOOKUP(C21,[1]EG!$A:$H,5,0)</f>
        <v>ASSN</v>
      </c>
      <c r="H21" s="21">
        <f>VLOOKUP(C21,[1]EG!$A:$H,6,0)</f>
        <v>16</v>
      </c>
      <c r="I21" s="21" t="str">
        <f>VLOOKUP(C21,[1]EG!$A:$H,7,0)</f>
        <v>EG</v>
      </c>
      <c r="J21" s="21"/>
    </row>
    <row r="22" spans="2:10" ht="15.75">
      <c r="B22" s="18">
        <v>14</v>
      </c>
      <c r="C22" s="19">
        <v>253</v>
      </c>
      <c r="D22" s="20" t="str">
        <f>VLOOKUP(C22,[1]EG!$A:$H,2,0)</f>
        <v>HANICHE</v>
      </c>
      <c r="E22" s="20" t="str">
        <f>VLOOKUP(C22,[1]EG!$A:$H,3,0)</f>
        <v>SEIFEDDINE</v>
      </c>
      <c r="F22" s="21" t="s">
        <v>43</v>
      </c>
      <c r="G22" s="21" t="str">
        <f>VLOOKUP(C22,[1]EG!$A:$H,5,0)</f>
        <v>ESBA</v>
      </c>
      <c r="H22" s="21">
        <f>VLOOKUP(C22,[1]EG!$A:$H,6,0)</f>
        <v>16</v>
      </c>
      <c r="I22" s="21" t="str">
        <f>VLOOKUP(C22,[1]EG!$A:$H,7,0)</f>
        <v>EG</v>
      </c>
      <c r="J22" s="21"/>
    </row>
    <row r="23" spans="2:10" ht="15.75">
      <c r="B23" s="18">
        <v>15</v>
      </c>
      <c r="C23" s="19">
        <v>70</v>
      </c>
      <c r="D23" s="20" t="str">
        <f>VLOOKUP(C23,[1]EG!$A:$H,2,0)</f>
        <v>TOUARI</v>
      </c>
      <c r="E23" s="20" t="str">
        <f>VLOOKUP(C23,[1]EG!$A:$H,3,0)</f>
        <v>ABDELLAH</v>
      </c>
      <c r="F23" s="21" t="str">
        <f>VLOOKUP(C23,[1]EG!$A:$H,4,0)</f>
        <v>15.08.07</v>
      </c>
      <c r="G23" s="21" t="str">
        <f>VLOOKUP(C23,[1]EG!$A:$H,5,0)</f>
        <v>ESDK</v>
      </c>
      <c r="H23" s="21">
        <f>VLOOKUP(C23,[1]EG!$A:$H,6,0)</f>
        <v>16</v>
      </c>
      <c r="I23" s="21" t="str">
        <f>VLOOKUP(C23,[1]EG!$A:$H,7,0)</f>
        <v>EG</v>
      </c>
      <c r="J23" s="21"/>
    </row>
    <row r="24" spans="2:10" ht="15.75">
      <c r="B24" s="18">
        <v>16</v>
      </c>
      <c r="C24" s="19">
        <v>177</v>
      </c>
      <c r="D24" s="20" t="str">
        <f>VLOOKUP(C24,[1]EG!$A:$H,2,0)</f>
        <v>MEKHLFA</v>
      </c>
      <c r="E24" s="20" t="str">
        <f>VLOOKUP(C24,[1]EG!$A:$H,3,0)</f>
        <v>MOHAMED ANES</v>
      </c>
      <c r="F24" s="21" t="str">
        <f>VLOOKUP(C24,[1]EG!$A:$H,4,0)</f>
        <v>09.12.06</v>
      </c>
      <c r="G24" s="21" t="str">
        <f>VLOOKUP(C24,[1]EG!$A:$H,5,0)</f>
        <v>NARBR</v>
      </c>
      <c r="H24" s="21">
        <f>VLOOKUP(C24,[1]EG!$A:$H,6,0)</f>
        <v>16</v>
      </c>
      <c r="I24" s="21" t="str">
        <f>VLOOKUP(C24,[1]EG!$A:$H,7,0)</f>
        <v>EG</v>
      </c>
      <c r="J24" s="21"/>
    </row>
    <row r="25" spans="2:10" ht="15.75">
      <c r="B25" s="18">
        <v>17</v>
      </c>
      <c r="C25" s="19">
        <v>245</v>
      </c>
      <c r="D25" s="20" t="str">
        <f>VLOOKUP(C25,[1]EG!$A:$H,2,0)</f>
        <v>EL SOUADI</v>
      </c>
      <c r="E25" s="20" t="str">
        <f>VLOOKUP(C25,[1]EG!$A:$H,3,0)</f>
        <v>SAM</v>
      </c>
      <c r="F25" s="21" t="str">
        <f>VLOOKUP(C25,[1]EG!$A:$H,4,0)</f>
        <v>17.02.06</v>
      </c>
      <c r="G25" s="21" t="str">
        <f>VLOOKUP(C25,[1]EG!$A:$H,5,0)</f>
        <v>CAMA</v>
      </c>
      <c r="H25" s="21">
        <f>VLOOKUP(C25,[1]EG!$A:$H,6,0)</f>
        <v>16</v>
      </c>
      <c r="I25" s="21" t="str">
        <f>VLOOKUP(C25,[1]EG!$A:$H,7,0)</f>
        <v>EG</v>
      </c>
      <c r="J25" s="21"/>
    </row>
    <row r="26" spans="2:10" ht="15.75">
      <c r="B26" s="18">
        <v>18</v>
      </c>
      <c r="C26" s="19">
        <v>18</v>
      </c>
      <c r="D26" s="20" t="str">
        <f>VLOOKUP(C26,[1]EG!$A:$H,2,0)</f>
        <v>AKERTACHE</v>
      </c>
      <c r="E26" s="20" t="str">
        <f>VLOOKUP(C26,[1]EG!$A:$H,3,0)</f>
        <v>AKRAM</v>
      </c>
      <c r="F26" s="21" t="str">
        <f>VLOOKUP(C26,[1]EG!$A:$H,4,0)</f>
        <v>22.03.07</v>
      </c>
      <c r="G26" s="21" t="str">
        <f>VLOOKUP(C26,[1]EG!$A:$H,5,0)</f>
        <v>OFAC</v>
      </c>
      <c r="H26" s="21">
        <f>VLOOKUP(C26,[1]EG!$A:$H,6,0)</f>
        <v>16</v>
      </c>
      <c r="I26" s="21" t="str">
        <f>VLOOKUP(C26,[1]EG!$A:$H,7,0)</f>
        <v>EG</v>
      </c>
      <c r="J26" s="21"/>
    </row>
    <row r="27" spans="2:10" ht="15.75">
      <c r="B27" s="18">
        <v>19</v>
      </c>
      <c r="C27" s="19">
        <v>133</v>
      </c>
      <c r="D27" s="20" t="str">
        <f>VLOOKUP(C27,[1]EG!$A:$H,2,0)</f>
        <v>ROUBA</v>
      </c>
      <c r="E27" s="20" t="str">
        <f>VLOOKUP(C27,[1]EG!$A:$H,3,0)</f>
        <v>HACHEM ABDEL ILLAH</v>
      </c>
      <c r="F27" s="21" t="str">
        <f>VLOOKUP(C27,[1]EG!$A:$H,4,0)</f>
        <v>01.02.06</v>
      </c>
      <c r="G27" s="21" t="str">
        <f>VLOOKUP(C27,[1]EG!$A:$H,5,0)</f>
        <v>NARBR</v>
      </c>
      <c r="H27" s="21">
        <f>VLOOKUP(C27,[1]EG!$A:$H,6,0)</f>
        <v>16</v>
      </c>
      <c r="I27" s="21" t="str">
        <f>VLOOKUP(C27,[1]EG!$A:$H,7,0)</f>
        <v>EG</v>
      </c>
      <c r="J27" s="21"/>
    </row>
    <row r="28" spans="2:10" ht="15.75">
      <c r="B28" s="18">
        <v>20</v>
      </c>
      <c r="C28" s="19">
        <v>116</v>
      </c>
      <c r="D28" s="20" t="str">
        <f>VLOOKUP(C28,[1]EG!$A:$H,2,0)</f>
        <v>ZAABAT</v>
      </c>
      <c r="E28" s="20" t="str">
        <f>VLOOKUP(C28,[1]EG!$A:$H,3,0)</f>
        <v>ABDRAHIM</v>
      </c>
      <c r="F28" s="21" t="str">
        <f>VLOOKUP(C28,[1]EG!$A:$H,4,0)</f>
        <v>03.09.07</v>
      </c>
      <c r="G28" s="21" t="str">
        <f>VLOOKUP(C28,[1]EG!$A:$H,5,0)</f>
        <v>JSMBA</v>
      </c>
      <c r="H28" s="21">
        <f>VLOOKUP(C28,[1]EG!$A:$H,6,0)</f>
        <v>16</v>
      </c>
      <c r="I28" s="21" t="str">
        <f>VLOOKUP(C28,[1]EG!$A:$H,7,0)</f>
        <v>EG</v>
      </c>
      <c r="J28" s="21"/>
    </row>
    <row r="29" spans="2:10" ht="15.75">
      <c r="B29" s="18">
        <v>21</v>
      </c>
      <c r="C29" s="19">
        <v>64</v>
      </c>
      <c r="D29" s="20" t="str">
        <f>VLOOKUP(C29,[1]EG!$A:$H,2,0)</f>
        <v>KHENNOUCHE</v>
      </c>
      <c r="E29" s="20" t="str">
        <f>VLOOKUP(C29,[1]EG!$A:$H,3,0)</f>
        <v>MED ABDELBASSET</v>
      </c>
      <c r="F29" s="21" t="str">
        <f>VLOOKUP(C29,[1]EG!$A:$H,4,0)</f>
        <v>18.09.06</v>
      </c>
      <c r="G29" s="21" t="str">
        <f>VLOOKUP(C29,[1]EG!$A:$H,5,0)</f>
        <v>ESDK</v>
      </c>
      <c r="H29" s="21">
        <f>VLOOKUP(C29,[1]EG!$A:$H,6,0)</f>
        <v>16</v>
      </c>
      <c r="I29" s="21" t="str">
        <f>VLOOKUP(C29,[1]EG!$A:$H,7,0)</f>
        <v>EG</v>
      </c>
      <c r="J29" s="21"/>
    </row>
    <row r="30" spans="2:10" ht="15.75">
      <c r="B30" s="18">
        <v>22</v>
      </c>
      <c r="C30" s="19">
        <v>161</v>
      </c>
      <c r="D30" s="20" t="str">
        <f>VLOOKUP(C30,[1]EG!$A:$H,2,0)</f>
        <v>TOUNSI</v>
      </c>
      <c r="E30" s="20" t="str">
        <f>VLOOKUP(C30,[1]EG!$A:$H,3,0)</f>
        <v>ADEL</v>
      </c>
      <c r="F30" s="21" t="str">
        <f>VLOOKUP(C30,[1]EG!$A:$H,4,0)</f>
        <v>03.03.06</v>
      </c>
      <c r="G30" s="21" t="str">
        <f>VLOOKUP(C30,[1]EG!$A:$H,5,0)</f>
        <v>OCA</v>
      </c>
      <c r="H30" s="21">
        <f>VLOOKUP(C30,[1]EG!$A:$H,6,0)</f>
        <v>16</v>
      </c>
      <c r="I30" s="21" t="str">
        <f>VLOOKUP(C30,[1]EG!$A:$H,7,0)</f>
        <v>EG</v>
      </c>
      <c r="J30" s="21"/>
    </row>
    <row r="31" spans="2:10" ht="15.75">
      <c r="B31" s="18">
        <v>23</v>
      </c>
      <c r="C31" s="19">
        <v>107</v>
      </c>
      <c r="D31" s="20" t="str">
        <f>VLOOKUP(C31,[1]EG!$A:$H,2,0)</f>
        <v xml:space="preserve">MOSTFAOUI  </v>
      </c>
      <c r="E31" s="20" t="str">
        <f>VLOOKUP(C31,[1]EG!$A:$H,3,0)</f>
        <v>YASSER</v>
      </c>
      <c r="F31" s="21" t="str">
        <f>VLOOKUP(C31,[1]EG!$A:$H,4,0)</f>
        <v>17.03.07</v>
      </c>
      <c r="G31" s="21" t="str">
        <f>VLOOKUP(C31,[1]EG!$A:$H,5,0)</f>
        <v>JSMBA</v>
      </c>
      <c r="H31" s="21">
        <f>VLOOKUP(C31,[1]EG!$A:$H,6,0)</f>
        <v>16</v>
      </c>
      <c r="I31" s="21" t="str">
        <f>VLOOKUP(C31,[1]EG!$A:$H,7,0)</f>
        <v>EG</v>
      </c>
      <c r="J31" s="21"/>
    </row>
    <row r="32" spans="2:10" ht="15.75">
      <c r="B32" s="18">
        <v>24</v>
      </c>
      <c r="C32" s="19">
        <v>219</v>
      </c>
      <c r="D32" s="20" t="str">
        <f>VLOOKUP(C32,[1]EG!$A:$H,2,0)</f>
        <v>MIRANNILA</v>
      </c>
      <c r="E32" s="20" t="str">
        <f>VLOOKUP(C32,[1]EG!$A:$H,3,0)</f>
        <v>MOHAMED</v>
      </c>
      <c r="F32" s="21" t="str">
        <f>VLOOKUP(C32,[1]EG!$A:$H,4,0)</f>
        <v>29.10.08</v>
      </c>
      <c r="G32" s="21" t="str">
        <f>VLOOKUP(C32,[1]EG!$A:$H,5,0)</f>
        <v>NARBR</v>
      </c>
      <c r="H32" s="21">
        <f>VLOOKUP(C32,[1]EG!$A:$H,6,0)</f>
        <v>16</v>
      </c>
      <c r="I32" s="21" t="str">
        <f>VLOOKUP(C32,[1]EG!$A:$H,7,0)</f>
        <v>EG</v>
      </c>
      <c r="J32" s="21"/>
    </row>
    <row r="33" spans="2:10" ht="15.75">
      <c r="B33" s="18">
        <v>25</v>
      </c>
      <c r="C33" s="19">
        <v>140</v>
      </c>
      <c r="D33" s="20" t="str">
        <f>VLOOKUP(C33,[1]EG!$A:$H,2,0)</f>
        <v>HAOUA</v>
      </c>
      <c r="E33" s="20" t="str">
        <f>VLOOKUP(C33,[1]EG!$A:$H,3,0)</f>
        <v>ADEM</v>
      </c>
      <c r="F33" s="21" t="str">
        <f>VLOOKUP(C33,[1]EG!$A:$H,4,0)</f>
        <v>01.06.07</v>
      </c>
      <c r="G33" s="21" t="str">
        <f>VLOOKUP(C33,[1]EG!$A:$H,5,0)</f>
        <v>NRD</v>
      </c>
      <c r="H33" s="21">
        <f>VLOOKUP(C33,[1]EG!$A:$H,6,0)</f>
        <v>16</v>
      </c>
      <c r="I33" s="21" t="str">
        <f>VLOOKUP(C33,[1]EG!$A:$H,7,0)</f>
        <v>EG</v>
      </c>
      <c r="J33" s="21"/>
    </row>
    <row r="34" spans="2:10" ht="15.75">
      <c r="B34" s="18">
        <v>26</v>
      </c>
      <c r="C34" s="19">
        <v>247</v>
      </c>
      <c r="D34" s="20" t="str">
        <f>VLOOKUP(C34,[1]EG!$A:$H,2,0)</f>
        <v>MAZARI</v>
      </c>
      <c r="E34" s="20" t="str">
        <f>VLOOKUP(C34,[1]EG!$A:$H,3,0)</f>
        <v>ADEL</v>
      </c>
      <c r="F34" s="21" t="str">
        <f>VLOOKUP(C34,[1]EG!$A:$H,4,0)</f>
        <v>11.04.06</v>
      </c>
      <c r="G34" s="21" t="str">
        <f>VLOOKUP(C34,[1]EG!$A:$H,5,0)</f>
        <v>ROC</v>
      </c>
      <c r="H34" s="21">
        <f>VLOOKUP(C34,[1]EG!$A:$H,6,0)</f>
        <v>16</v>
      </c>
      <c r="I34" s="21" t="str">
        <f>VLOOKUP(C34,[1]EG!$A:$H,7,0)</f>
        <v>EG</v>
      </c>
      <c r="J34" s="21"/>
    </row>
    <row r="35" spans="2:10" ht="16.5" customHeight="1">
      <c r="B35" s="18">
        <v>27</v>
      </c>
      <c r="C35" s="19">
        <v>11</v>
      </c>
      <c r="D35" s="20" t="str">
        <f>VLOOKUP(C35,[1]EG!$A:$H,2,0)</f>
        <v>MOHAMED MEZIANI</v>
      </c>
      <c r="E35" s="20" t="str">
        <f>VLOOKUP(C35,[1]EG!$A:$H,3,0)</f>
        <v>RAYAN</v>
      </c>
      <c r="F35" s="21" t="str">
        <f>VLOOKUP(C35,[1]EG!$A:$H,4,0)</f>
        <v>09.01.06</v>
      </c>
      <c r="G35" s="21" t="str">
        <f>VLOOKUP(C35,[1]EG!$A:$H,5,0)</f>
        <v>OFAC</v>
      </c>
      <c r="H35" s="21">
        <f>VLOOKUP(C35,[1]EG!$A:$H,6,0)</f>
        <v>16</v>
      </c>
      <c r="I35" s="21" t="str">
        <f>VLOOKUP(C35,[1]EG!$A:$H,7,0)</f>
        <v>EG</v>
      </c>
      <c r="J35" s="21"/>
    </row>
    <row r="36" spans="2:10" ht="15.75">
      <c r="B36" s="18">
        <v>28</v>
      </c>
      <c r="C36" s="19">
        <v>20</v>
      </c>
      <c r="D36" s="20" t="str">
        <f>VLOOKUP(C36,[1]EG!$A:$H,2,0)</f>
        <v>AMEUR</v>
      </c>
      <c r="E36" s="20" t="str">
        <f>VLOOKUP(C36,[1]EG!$A:$H,3,0)</f>
        <v>MONCEF Eddine</v>
      </c>
      <c r="F36" s="21" t="str">
        <f>VLOOKUP(C36,[1]EG!$A:$H,4,0)</f>
        <v>29.03.06</v>
      </c>
      <c r="G36" s="21" t="str">
        <f>VLOOKUP(C36,[1]EG!$A:$H,5,0)</f>
        <v>OFAC</v>
      </c>
      <c r="H36" s="21">
        <f>VLOOKUP(C36,[1]EG!$A:$H,6,0)</f>
        <v>16</v>
      </c>
      <c r="I36" s="21" t="str">
        <f>VLOOKUP(C36,[1]EG!$A:$H,7,0)</f>
        <v>EG</v>
      </c>
      <c r="J36" s="21"/>
    </row>
    <row r="37" spans="2:10" ht="15.75">
      <c r="B37" s="18">
        <v>29</v>
      </c>
      <c r="C37" s="19">
        <v>32</v>
      </c>
      <c r="D37" s="20" t="str">
        <f>VLOOKUP(C37,[1]EG!$A:$H,2,0)</f>
        <v>HARIK</v>
      </c>
      <c r="E37" s="20" t="str">
        <f>VLOOKUP(C37,[1]EG!$A:$H,3,0)</f>
        <v>ABDERAHMENE</v>
      </c>
      <c r="F37" s="21" t="str">
        <f>VLOOKUP(C37,[1]EG!$A:$H,4,0)</f>
        <v>11.07.06</v>
      </c>
      <c r="G37" s="21" t="str">
        <f>VLOOKUP(C37,[1]EG!$A:$H,5,0)</f>
        <v>ASSN</v>
      </c>
      <c r="H37" s="21">
        <f>VLOOKUP(C37,[1]EG!$A:$H,6,0)</f>
        <v>16</v>
      </c>
      <c r="I37" s="21" t="str">
        <f>VLOOKUP(C37,[1]EG!$A:$H,7,0)</f>
        <v>EG</v>
      </c>
      <c r="J37" s="21"/>
    </row>
    <row r="38" spans="2:10" ht="15.75">
      <c r="B38" s="18">
        <v>30</v>
      </c>
      <c r="C38" s="19">
        <v>6</v>
      </c>
      <c r="D38" s="20" t="str">
        <f>VLOOKUP(C38,[1]EG!$A:$H,2,0)</f>
        <v>HATEM</v>
      </c>
      <c r="E38" s="20" t="str">
        <f>VLOOKUP(C38,[1]EG!$A:$H,3,0)</f>
        <v>RAYANE</v>
      </c>
      <c r="F38" s="21" t="str">
        <f>VLOOKUP(C38,[1]EG!$A:$H,4,0)</f>
        <v>24.10.06</v>
      </c>
      <c r="G38" s="21" t="str">
        <f>VLOOKUP(C38,[1]EG!$A:$H,5,0)</f>
        <v>OFAC</v>
      </c>
      <c r="H38" s="21">
        <f>VLOOKUP(C38,[1]EG!$A:$H,6,0)</f>
        <v>16</v>
      </c>
      <c r="I38" s="21" t="str">
        <f>VLOOKUP(C38,[1]EG!$A:$H,7,0)</f>
        <v>EG</v>
      </c>
      <c r="J38" s="21"/>
    </row>
    <row r="39" spans="2:10" ht="15.75">
      <c r="B39" s="18">
        <v>31</v>
      </c>
      <c r="C39" s="19">
        <v>155</v>
      </c>
      <c r="D39" s="20" t="str">
        <f>VLOOKUP(C39,[1]EG!$A:$H,2,0)</f>
        <v>OUKIL</v>
      </c>
      <c r="E39" s="20" t="str">
        <f>VLOOKUP(C39,[1]EG!$A:$H,3,0)</f>
        <v>ISHAK</v>
      </c>
      <c r="F39" s="21" t="str">
        <f>VLOOKUP(C39,[1]EG!$A:$H,4,0)</f>
        <v>15.05.07</v>
      </c>
      <c r="G39" s="21" t="str">
        <f>VLOOKUP(C39,[1]EG!$A:$H,5,0)</f>
        <v>OCA</v>
      </c>
      <c r="H39" s="21">
        <f>VLOOKUP(C39,[1]EG!$A:$H,6,0)</f>
        <v>16</v>
      </c>
      <c r="I39" s="21" t="str">
        <f>VLOOKUP(C39,[1]EG!$A:$H,7,0)</f>
        <v>EG</v>
      </c>
      <c r="J39" s="21"/>
    </row>
    <row r="40" spans="2:10" ht="15.75">
      <c r="B40" s="18">
        <v>32</v>
      </c>
      <c r="C40" s="19">
        <v>47</v>
      </c>
      <c r="D40" s="20" t="str">
        <f>VLOOKUP(C40,[1]EG!$A:$H,2,0)</f>
        <v xml:space="preserve">FANDIL  </v>
      </c>
      <c r="E40" s="20" t="str">
        <f>VLOOKUP(C40,[1]EG!$A:$H,3,0)</f>
        <v>ZAKI</v>
      </c>
      <c r="F40" s="21">
        <f>VLOOKUP(C40,[1]EG!$A:$H,4,0)</f>
        <v>2006</v>
      </c>
      <c r="G40" s="21" t="str">
        <f>VLOOKUP(C40,[1]EG!$A:$H,5,0)</f>
        <v>CRC</v>
      </c>
      <c r="H40" s="21">
        <f>VLOOKUP(C40,[1]EG!$A:$H,6,0)</f>
        <v>16</v>
      </c>
      <c r="I40" s="21" t="str">
        <f>VLOOKUP(C40,[1]EG!$A:$H,7,0)</f>
        <v>EG</v>
      </c>
      <c r="J40" s="21"/>
    </row>
    <row r="41" spans="2:10" ht="15.75">
      <c r="B41" s="18">
        <v>33</v>
      </c>
      <c r="C41" s="19">
        <v>55</v>
      </c>
      <c r="D41" s="20" t="str">
        <f>VLOOKUP(C41,[1]EG!$A:$H,2,0)</f>
        <v>MEGHNI</v>
      </c>
      <c r="E41" s="20" t="str">
        <f>VLOOKUP(C41,[1]EG!$A:$H,3,0)</f>
        <v>BADR EDDINE</v>
      </c>
      <c r="F41" s="21" t="str">
        <f>VLOOKUP(C41,[1]EG!$A:$H,4,0)</f>
        <v>06.06.06</v>
      </c>
      <c r="G41" s="21" t="str">
        <f>VLOOKUP(C41,[1]EG!$A:$H,5,0)</f>
        <v>CRC</v>
      </c>
      <c r="H41" s="21">
        <f>VLOOKUP(C41,[1]EG!$A:$H,6,0)</f>
        <v>16</v>
      </c>
      <c r="I41" s="21" t="str">
        <f>VLOOKUP(C41,[1]EG!$A:$H,7,0)</f>
        <v>EG</v>
      </c>
      <c r="J41" s="21"/>
    </row>
    <row r="42" spans="2:10" ht="15.75">
      <c r="B42" s="18">
        <v>34</v>
      </c>
      <c r="C42" s="19">
        <v>187</v>
      </c>
      <c r="D42" s="20" t="str">
        <f>VLOOKUP(C42,[1]EG!$A:$H,2,0)</f>
        <v>MELOUAH</v>
      </c>
      <c r="E42" s="20" t="str">
        <f>VLOOKUP(C42,[1]EG!$A:$H,3,0)</f>
        <v>ANIS</v>
      </c>
      <c r="F42" s="21" t="str">
        <f>VLOOKUP(C42,[1]EG!$A:$H,4,0)</f>
        <v>25.04.06</v>
      </c>
      <c r="G42" s="21" t="str">
        <f>VLOOKUP(C42,[1]EG!$A:$H,5,0)</f>
        <v>OAB</v>
      </c>
      <c r="H42" s="21">
        <f>VLOOKUP(C42,[1]EG!$A:$H,6,0)</f>
        <v>16</v>
      </c>
      <c r="I42" s="21" t="str">
        <f>VLOOKUP(C42,[1]EG!$A:$H,7,0)</f>
        <v>EG</v>
      </c>
      <c r="J42" s="21"/>
    </row>
    <row r="43" spans="2:10" ht="15.75">
      <c r="B43" s="18">
        <v>35</v>
      </c>
      <c r="C43" s="19">
        <v>63</v>
      </c>
      <c r="D43" s="20" t="str">
        <f>VLOOKUP(C43,[1]EG!$A:$H,2,0)</f>
        <v>HALLAG</v>
      </c>
      <c r="E43" s="20" t="str">
        <f>VLOOKUP(C43,[1]EG!$A:$H,3,0)</f>
        <v>AKRAM</v>
      </c>
      <c r="F43" s="21" t="str">
        <f>VLOOKUP(C43,[1]EG!$A:$H,4,0)</f>
        <v>21.07.06</v>
      </c>
      <c r="G43" s="21" t="str">
        <f>VLOOKUP(C43,[1]EG!$A:$H,5,0)</f>
        <v>ESDK</v>
      </c>
      <c r="H43" s="21">
        <f>VLOOKUP(C43,[1]EG!$A:$H,6,0)</f>
        <v>16</v>
      </c>
      <c r="I43" s="21" t="str">
        <f>VLOOKUP(C43,[1]EG!$A:$H,7,0)</f>
        <v>EG</v>
      </c>
      <c r="J43" s="21"/>
    </row>
    <row r="44" spans="2:10" ht="15.75">
      <c r="B44" s="18">
        <v>36</v>
      </c>
      <c r="C44" s="19">
        <v>162</v>
      </c>
      <c r="D44" s="20" t="str">
        <f>VLOOKUP(C44,[1]EG!$A:$H,2,0)</f>
        <v>AISSAOUI</v>
      </c>
      <c r="E44" s="20" t="str">
        <f>VLOOKUP(C44,[1]EG!$A:$H,3,0)</f>
        <v xml:space="preserve">MOHAMED CHERIF             </v>
      </c>
      <c r="F44" s="21" t="str">
        <f>VLOOKUP(C44,[1]EG!$A:$H,4,0)</f>
        <v>26.08.07</v>
      </c>
      <c r="G44" s="21" t="str">
        <f>VLOOKUP(C44,[1]EG!$A:$H,5,0)</f>
        <v>ROC</v>
      </c>
      <c r="H44" s="21">
        <f>VLOOKUP(C44,[1]EG!$A:$H,6,0)</f>
        <v>16</v>
      </c>
      <c r="I44" s="21" t="str">
        <f>VLOOKUP(C44,[1]EG!$A:$H,7,0)</f>
        <v>EG</v>
      </c>
      <c r="J44" s="21"/>
    </row>
    <row r="45" spans="2:10" ht="15.75">
      <c r="B45" s="18">
        <v>37</v>
      </c>
      <c r="C45" s="19">
        <v>196</v>
      </c>
      <c r="D45" s="20" t="str">
        <f>VLOOKUP(C45,[1]EG!$A:$H,2,0)</f>
        <v>NOUAR</v>
      </c>
      <c r="E45" s="20" t="str">
        <f>VLOOKUP(C45,[1]EG!$A:$H,3,0)</f>
        <v>MUSTAPHA ABDENNOUR</v>
      </c>
      <c r="F45" s="21" t="str">
        <f>VLOOKUP(C45,[1]EG!$A:$H,4,0)</f>
        <v>19.06.08</v>
      </c>
      <c r="G45" s="21" t="str">
        <f>VLOOKUP(C45,[1]EG!$A:$H,5,0)</f>
        <v>JSMBA</v>
      </c>
      <c r="H45" s="21">
        <f>VLOOKUP(C45,[1]EG!$A:$H,6,0)</f>
        <v>16</v>
      </c>
      <c r="I45" s="21" t="str">
        <f>VLOOKUP(C45,[1]EG!$A:$H,7,0)</f>
        <v>EG</v>
      </c>
      <c r="J45" s="21"/>
    </row>
    <row r="46" spans="2:10" ht="15.75">
      <c r="B46" s="18">
        <v>38</v>
      </c>
      <c r="C46" s="19">
        <v>249</v>
      </c>
      <c r="D46" s="20" t="str">
        <f>VLOOKUP(C46,[1]EG!$A:$H,2,0)</f>
        <v>TLIDJANE</v>
      </c>
      <c r="E46" s="20" t="str">
        <f>VLOOKUP(C46,[1]EG!$A:$H,3,0)</f>
        <v>FARID</v>
      </c>
      <c r="F46" s="21" t="str">
        <f>VLOOKUP(C46,[1]EG!$A:$H,4,0)</f>
        <v>12.09.06</v>
      </c>
      <c r="G46" s="21" t="str">
        <f>VLOOKUP(C46,[1]EG!$A:$H,5,0)</f>
        <v>ROC</v>
      </c>
      <c r="H46" s="21">
        <f>VLOOKUP(C46,[1]EG!$A:$H,6,0)</f>
        <v>16</v>
      </c>
      <c r="I46" s="21" t="str">
        <f>VLOOKUP(C46,[1]EG!$A:$H,7,0)</f>
        <v>EG</v>
      </c>
      <c r="J46" s="21"/>
    </row>
    <row r="47" spans="2:10" ht="15.75">
      <c r="B47" s="18">
        <v>39</v>
      </c>
      <c r="C47" s="19">
        <v>165</v>
      </c>
      <c r="D47" s="20" t="str">
        <f>VLOOKUP(C47,[1]EG!$A:$H,2,0)</f>
        <v>SEMRANI</v>
      </c>
      <c r="E47" s="20" t="str">
        <f>VLOOKUP(C47,[1]EG!$A:$H,3,0)</f>
        <v>OUSSAMA</v>
      </c>
      <c r="F47" s="21" t="str">
        <f>VLOOKUP(C47,[1]EG!$A:$H,4,0)</f>
        <v>06.08.06</v>
      </c>
      <c r="G47" s="21" t="str">
        <f>VLOOKUP(C47,[1]EG!$A:$H,5,0)</f>
        <v>ROC</v>
      </c>
      <c r="H47" s="21">
        <f>VLOOKUP(C47,[1]EG!$A:$H,6,0)</f>
        <v>16</v>
      </c>
      <c r="I47" s="21" t="str">
        <f>VLOOKUP(C47,[1]EG!$A:$H,7,0)</f>
        <v>EG</v>
      </c>
      <c r="J47" s="21"/>
    </row>
    <row r="48" spans="2:10" ht="15.75">
      <c r="B48" s="18">
        <v>40</v>
      </c>
      <c r="C48" s="19">
        <v>126</v>
      </c>
      <c r="D48" s="20" t="str">
        <f>VLOOKUP(C48,[1]EG!$A:$H,2,0)</f>
        <v>AMMARA</v>
      </c>
      <c r="E48" s="20" t="str">
        <f>VLOOKUP(C48,[1]EG!$A:$H,3,0)</f>
        <v>ABDELGHANI</v>
      </c>
      <c r="F48" s="21" t="str">
        <f>VLOOKUP(C48,[1]EG!$A:$H,4,0)</f>
        <v>12.01.07</v>
      </c>
      <c r="G48" s="21" t="str">
        <f>VLOOKUP(C48,[1]EG!$A:$H,5,0)</f>
        <v>NARBR</v>
      </c>
      <c r="H48" s="21">
        <f>VLOOKUP(C48,[1]EG!$A:$H,6,0)</f>
        <v>16</v>
      </c>
      <c r="I48" s="21" t="str">
        <f>VLOOKUP(C48,[1]EG!$A:$H,7,0)</f>
        <v>EG</v>
      </c>
      <c r="J48" s="21"/>
    </row>
    <row r="49" spans="2:10" ht="15.75">
      <c r="B49" s="18">
        <v>41</v>
      </c>
      <c r="C49" s="19">
        <v>197</v>
      </c>
      <c r="D49" s="20" t="str">
        <f>VLOOKUP(C49,[1]EG!$A:$H,2,0)</f>
        <v>BOUCHIOUANE</v>
      </c>
      <c r="E49" s="20" t="str">
        <f>VLOOKUP(C49,[1]EG!$A:$H,3,0)</f>
        <v>OUSSAMA</v>
      </c>
      <c r="F49" s="21" t="str">
        <f>VLOOKUP(C49,[1]EG!$A:$H,4,0)</f>
        <v>30.09.06</v>
      </c>
      <c r="G49" s="21" t="str">
        <f>VLOOKUP(C49,[1]EG!$A:$H,5,0)</f>
        <v>CRC</v>
      </c>
      <c r="H49" s="21">
        <f>VLOOKUP(C49,[1]EG!$A:$H,6,0)</f>
        <v>16</v>
      </c>
      <c r="I49" s="21" t="str">
        <f>VLOOKUP(C49,[1]EG!$A:$H,7,0)</f>
        <v>EG</v>
      </c>
      <c r="J49" s="21"/>
    </row>
    <row r="50" spans="2:10" ht="15.75">
      <c r="B50" s="18">
        <v>42</v>
      </c>
      <c r="C50" s="19">
        <v>49</v>
      </c>
      <c r="D50" s="20" t="str">
        <f>VLOOKUP(C50,[1]EG!$A:$H,2,0)</f>
        <v>KHAMMEL</v>
      </c>
      <c r="E50" s="20" t="str">
        <f>VLOOKUP(C50,[1]EG!$A:$H,3,0)</f>
        <v xml:space="preserve">ABDELLAH  </v>
      </c>
      <c r="F50" s="21" t="str">
        <f>VLOOKUP(C50,[1]EG!$A:$H,4,0)</f>
        <v xml:space="preserve">20.07.06               </v>
      </c>
      <c r="G50" s="21" t="str">
        <f>VLOOKUP(C50,[1]EG!$A:$H,5,0)</f>
        <v>CRC</v>
      </c>
      <c r="H50" s="21">
        <f>VLOOKUP(C50,[1]EG!$A:$H,6,0)</f>
        <v>16</v>
      </c>
      <c r="I50" s="21" t="str">
        <f>VLOOKUP(C50,[1]EG!$A:$H,7,0)</f>
        <v>EG</v>
      </c>
      <c r="J50" s="21"/>
    </row>
    <row r="51" spans="2:10" ht="15.75">
      <c r="B51" s="18">
        <v>43</v>
      </c>
      <c r="C51" s="19">
        <v>132</v>
      </c>
      <c r="D51" s="20" t="str">
        <f>VLOOKUP(C51,[1]EG!$A:$H,2,0)</f>
        <v>OTSMANE</v>
      </c>
      <c r="E51" s="20" t="str">
        <f>VLOOKUP(C51,[1]EG!$A:$H,3,0)</f>
        <v>IMAD EDDINE</v>
      </c>
      <c r="F51" s="21" t="str">
        <f>VLOOKUP(C51,[1]EG!$A:$H,4,0)</f>
        <v>14.05.07</v>
      </c>
      <c r="G51" s="21" t="str">
        <f>VLOOKUP(C51,[1]EG!$A:$H,5,0)</f>
        <v>NARBR</v>
      </c>
      <c r="H51" s="21">
        <f>VLOOKUP(C51,[1]EG!$A:$H,6,0)</f>
        <v>16</v>
      </c>
      <c r="I51" s="21" t="str">
        <f>VLOOKUP(C51,[1]EG!$A:$H,7,0)</f>
        <v>EG</v>
      </c>
      <c r="J51" s="21"/>
    </row>
    <row r="52" spans="2:10" ht="15.75">
      <c r="B52" s="18">
        <v>44</v>
      </c>
      <c r="C52" s="19">
        <v>24</v>
      </c>
      <c r="D52" s="20" t="str">
        <f>VLOOKUP(C52,[1]EG!$A:$H,2,0)</f>
        <v>NEMEUR</v>
      </c>
      <c r="E52" s="20" t="str">
        <f>VLOOKUP(C52,[1]EG!$A:$H,3,0)</f>
        <v>ZINEDDINE</v>
      </c>
      <c r="F52" s="21" t="str">
        <f>VLOOKUP(C52,[1]EG!$A:$H,4,0)</f>
        <v>15.11.07</v>
      </c>
      <c r="G52" s="21" t="str">
        <f>VLOOKUP(C52,[1]EG!$A:$H,5,0)</f>
        <v>ADI</v>
      </c>
      <c r="H52" s="21">
        <f>VLOOKUP(C52,[1]EG!$A:$H,6,0)</f>
        <v>16</v>
      </c>
      <c r="I52" s="21" t="str">
        <f>VLOOKUP(C52,[1]EG!$A:$H,7,0)</f>
        <v>EG</v>
      </c>
      <c r="J52" s="21"/>
    </row>
    <row r="53" spans="2:10" ht="15.75">
      <c r="B53" s="18">
        <v>45</v>
      </c>
      <c r="C53" s="19">
        <v>66</v>
      </c>
      <c r="D53" s="20" t="str">
        <f>VLOOKUP(C53,[1]EG!$A:$H,2,0)</f>
        <v>METIAR</v>
      </c>
      <c r="E53" s="20" t="str">
        <f>VLOOKUP(C53,[1]EG!$A:$H,3,0)</f>
        <v>AMINE</v>
      </c>
      <c r="F53" s="21" t="str">
        <f>VLOOKUP(C53,[1]EG!$A:$H,4,0)</f>
        <v>19.09.06</v>
      </c>
      <c r="G53" s="21" t="str">
        <f>VLOOKUP(C53,[1]EG!$A:$H,5,0)</f>
        <v>ESDK</v>
      </c>
      <c r="H53" s="21">
        <f>VLOOKUP(C53,[1]EG!$A:$H,6,0)</f>
        <v>16</v>
      </c>
      <c r="I53" s="21" t="str">
        <f>VLOOKUP(C53,[1]EG!$A:$H,7,0)</f>
        <v>EG</v>
      </c>
      <c r="J53" s="21"/>
    </row>
    <row r="54" spans="2:10" ht="15.75">
      <c r="B54" s="18">
        <v>46</v>
      </c>
      <c r="C54" s="19">
        <v>118</v>
      </c>
      <c r="D54" s="20" t="str">
        <f>VLOOKUP(C54,[1]EG!$A:$H,2,0)</f>
        <v xml:space="preserve">ZOUAGHI </v>
      </c>
      <c r="E54" s="20" t="str">
        <f>VLOOKUP(C54,[1]EG!$A:$H,3,0)</f>
        <v>SAMI</v>
      </c>
      <c r="F54" s="21" t="str">
        <f>VLOOKUP(C54,[1]EG!$A:$H,4,0)</f>
        <v>11.01.06</v>
      </c>
      <c r="G54" s="21" t="str">
        <f>VLOOKUP(C54,[1]EG!$A:$H,5,0)</f>
        <v>JSMBA</v>
      </c>
      <c r="H54" s="21">
        <f>VLOOKUP(C54,[1]EG!$A:$H,6,0)</f>
        <v>16</v>
      </c>
      <c r="I54" s="21" t="str">
        <f>VLOOKUP(C54,[1]EG!$A:$H,7,0)</f>
        <v>EG</v>
      </c>
      <c r="J54" s="21"/>
    </row>
    <row r="55" spans="2:10" ht="15.75">
      <c r="B55" s="18">
        <v>47</v>
      </c>
      <c r="C55" s="19">
        <v>158</v>
      </c>
      <c r="D55" s="20" t="str">
        <f>VLOOKUP(C55,[1]EG!$A:$H,2,0)</f>
        <v>RABEHI</v>
      </c>
      <c r="E55" s="20" t="str">
        <f>VLOOKUP(C55,[1]EG!$A:$H,3,0)</f>
        <v>AISSA</v>
      </c>
      <c r="F55" s="21" t="str">
        <f>VLOOKUP(C55,[1]EG!$A:$H,4,0)</f>
        <v>13.12.07</v>
      </c>
      <c r="G55" s="21" t="str">
        <f>VLOOKUP(C55,[1]EG!$A:$H,5,0)</f>
        <v>OCA</v>
      </c>
      <c r="H55" s="21">
        <f>VLOOKUP(C55,[1]EG!$A:$H,6,0)</f>
        <v>16</v>
      </c>
      <c r="I55" s="21" t="str">
        <f>VLOOKUP(C55,[1]EG!$A:$H,7,0)</f>
        <v>EG</v>
      </c>
      <c r="J55" s="21"/>
    </row>
    <row r="56" spans="2:10" ht="15.75">
      <c r="B56" s="18">
        <v>48</v>
      </c>
      <c r="C56" s="19">
        <v>128</v>
      </c>
      <c r="D56" s="20" t="str">
        <f>VLOOKUP(C56,[1]EG!$A:$H,2,0)</f>
        <v>CHOUADRA</v>
      </c>
      <c r="E56" s="20" t="str">
        <f>VLOOKUP(C56,[1]EG!$A:$H,3,0)</f>
        <v>SOUHEIB</v>
      </c>
      <c r="F56" s="21" t="str">
        <f>VLOOKUP(C56,[1]EG!$A:$H,4,0)</f>
        <v>26.01.06</v>
      </c>
      <c r="G56" s="21" t="str">
        <f>VLOOKUP(C56,[1]EG!$A:$H,5,0)</f>
        <v>NARBR</v>
      </c>
      <c r="H56" s="21">
        <f>VLOOKUP(C56,[1]EG!$A:$H,6,0)</f>
        <v>16</v>
      </c>
      <c r="I56" s="21" t="str">
        <f>VLOOKUP(C56,[1]EG!$A:$H,7,0)</f>
        <v>EG</v>
      </c>
      <c r="J56" s="21"/>
    </row>
    <row r="57" spans="2:10" ht="15.75">
      <c r="B57" s="18">
        <v>49</v>
      </c>
      <c r="C57" s="19">
        <v>76</v>
      </c>
      <c r="D57" s="20" t="str">
        <f>VLOOKUP(C57,[1]EG!$A:$H,2,0)</f>
        <v>BAGADJ</v>
      </c>
      <c r="E57" s="20" t="str">
        <f>VLOOKUP(C57,[1]EG!$A:$H,3,0)</f>
        <v>ABDELFETAH</v>
      </c>
      <c r="F57" s="21" t="str">
        <f>VLOOKUP(C57,[1]EG!$A:$H,4,0)</f>
        <v>20.05.07</v>
      </c>
      <c r="G57" s="21" t="str">
        <f>VLOOKUP(C57,[1]EG!$A:$H,5,0)</f>
        <v>JMHD</v>
      </c>
      <c r="H57" s="21">
        <f>VLOOKUP(C57,[1]EG!$A:$H,6,0)</f>
        <v>16</v>
      </c>
      <c r="I57" s="21" t="str">
        <f>VLOOKUP(C57,[1]EG!$A:$H,7,0)</f>
        <v>EG</v>
      </c>
      <c r="J57" s="21"/>
    </row>
    <row r="58" spans="2:10" ht="15.75">
      <c r="B58" s="18">
        <v>50</v>
      </c>
      <c r="C58" s="19">
        <v>73</v>
      </c>
      <c r="D58" s="20" t="str">
        <f>VLOOKUP(C58,[1]EG!$A:$H,2,0)</f>
        <v>KESSOURI</v>
      </c>
      <c r="E58" s="20" t="str">
        <f>VLOOKUP(C58,[1]EG!$A:$H,3,0)</f>
        <v>ADEM RACIM</v>
      </c>
      <c r="F58" s="21" t="str">
        <f>VLOOKUP(C58,[1]EG!$A:$H,4,0)</f>
        <v>29.03.07</v>
      </c>
      <c r="G58" s="21" t="str">
        <f>VLOOKUP(C58,[1]EG!$A:$H,5,0)</f>
        <v>GSP</v>
      </c>
      <c r="H58" s="21">
        <f>VLOOKUP(C58,[1]EG!$A:$H,6,0)</f>
        <v>16</v>
      </c>
      <c r="I58" s="21" t="str">
        <f>VLOOKUP(C58,[1]EG!$A:$H,7,0)</f>
        <v>EG</v>
      </c>
      <c r="J58" s="21"/>
    </row>
    <row r="59" spans="2:10" ht="15.75">
      <c r="B59" s="18">
        <v>51</v>
      </c>
      <c r="C59" s="19">
        <v>139</v>
      </c>
      <c r="D59" s="20" t="str">
        <f>VLOOKUP(C59,[1]EG!$A:$H,2,0)</f>
        <v>AOUS</v>
      </c>
      <c r="E59" s="20" t="str">
        <f>VLOOKUP(C59,[1]EG!$A:$H,3,0)</f>
        <v>ILYES</v>
      </c>
      <c r="F59" s="21" t="str">
        <f>VLOOKUP(C59,[1]EG!$A:$H,4,0)</f>
        <v>30.04.06</v>
      </c>
      <c r="G59" s="21" t="str">
        <f>VLOOKUP(C59,[1]EG!$A:$H,5,0)</f>
        <v>NRD</v>
      </c>
      <c r="H59" s="21">
        <f>VLOOKUP(C59,[1]EG!$A:$H,6,0)</f>
        <v>16</v>
      </c>
      <c r="I59" s="21" t="str">
        <f>VLOOKUP(C59,[1]EG!$A:$H,7,0)</f>
        <v>EG</v>
      </c>
      <c r="J59" s="21"/>
    </row>
    <row r="60" spans="2:10" ht="15.75">
      <c r="B60" s="18">
        <v>52</v>
      </c>
      <c r="C60" s="19">
        <v>48</v>
      </c>
      <c r="D60" s="20" t="str">
        <f>VLOOKUP(C60,[1]EG!$A:$H,2,0)</f>
        <v>GASMI</v>
      </c>
      <c r="E60" s="20" t="str">
        <f>VLOOKUP(C60,[1]EG!$A:$H,3,0)</f>
        <v>ZAHRAEDDINE</v>
      </c>
      <c r="F60" s="21" t="str">
        <f>VLOOKUP(C60,[1]EG!$A:$H,4,0)</f>
        <v xml:space="preserve">28.06.07           </v>
      </c>
      <c r="G60" s="21" t="str">
        <f>VLOOKUP(C60,[1]EG!$A:$H,5,0)</f>
        <v>CRC</v>
      </c>
      <c r="H60" s="21">
        <f>VLOOKUP(C60,[1]EG!$A:$H,6,0)</f>
        <v>16</v>
      </c>
      <c r="I60" s="21" t="str">
        <f>VLOOKUP(C60,[1]EG!$A:$H,7,0)</f>
        <v>EG</v>
      </c>
      <c r="J60" s="21"/>
    </row>
    <row r="61" spans="2:10" ht="15.75">
      <c r="B61" s="18">
        <v>53</v>
      </c>
      <c r="C61" s="19">
        <v>160</v>
      </c>
      <c r="D61" s="20" t="str">
        <f>VLOOKUP(C61,[1]EG!$A:$H,2,0)</f>
        <v>TOUNSI</v>
      </c>
      <c r="E61" s="20" t="str">
        <f>VLOOKUP(C61,[1]EG!$A:$H,3,0)</f>
        <v>AMINE</v>
      </c>
      <c r="F61" s="21" t="str">
        <f>VLOOKUP(C61,[1]EG!$A:$H,4,0)</f>
        <v>12.10.06</v>
      </c>
      <c r="G61" s="21" t="str">
        <f>VLOOKUP(C61,[1]EG!$A:$H,5,0)</f>
        <v>OCA</v>
      </c>
      <c r="H61" s="21">
        <f>VLOOKUP(C61,[1]EG!$A:$H,6,0)</f>
        <v>16</v>
      </c>
      <c r="I61" s="21" t="str">
        <f>VLOOKUP(C61,[1]EG!$A:$H,7,0)</f>
        <v>EG</v>
      </c>
      <c r="J61" s="21"/>
    </row>
    <row r="62" spans="2:10" ht="15.75">
      <c r="B62" s="18">
        <v>54</v>
      </c>
      <c r="C62" s="19">
        <v>113</v>
      </c>
      <c r="D62" s="20" t="str">
        <f>VLOOKUP(C62,[1]EG!$A:$H,2,0)</f>
        <v xml:space="preserve">SELLAMI  </v>
      </c>
      <c r="E62" s="20" t="str">
        <f>VLOOKUP(C62,[1]EG!$A:$H,3,0)</f>
        <v>REDA</v>
      </c>
      <c r="F62" s="21" t="str">
        <f>VLOOKUP(C62,[1]EG!$A:$H,4,0)</f>
        <v>02.02.06</v>
      </c>
      <c r="G62" s="21" t="str">
        <f>VLOOKUP(C62,[1]EG!$A:$H,5,0)</f>
        <v>JSMBA</v>
      </c>
      <c r="H62" s="21">
        <f>VLOOKUP(C62,[1]EG!$A:$H,6,0)</f>
        <v>16</v>
      </c>
      <c r="I62" s="21" t="str">
        <f>VLOOKUP(C62,[1]EG!$A:$H,7,0)</f>
        <v>EG</v>
      </c>
      <c r="J62" s="21"/>
    </row>
    <row r="63" spans="2:10" ht="15.75">
      <c r="B63" s="18">
        <v>55</v>
      </c>
      <c r="C63" s="19">
        <v>41</v>
      </c>
      <c r="D63" s="20" t="str">
        <f>VLOOKUP(C63,[1]EG!$A:$H,2,0)</f>
        <v>ABDELKABIR</v>
      </c>
      <c r="E63" s="20" t="str">
        <f>VLOOKUP(C63,[1]EG!$A:$H,3,0)</f>
        <v>ISLAM</v>
      </c>
      <c r="F63" s="21" t="str">
        <f>VLOOKUP(C63,[1]EG!$A:$H,4,0)</f>
        <v>10.03.07</v>
      </c>
      <c r="G63" s="21" t="str">
        <f>VLOOKUP(C63,[1]EG!$A:$H,5,0)</f>
        <v>CRC</v>
      </c>
      <c r="H63" s="21">
        <f>VLOOKUP(C63,[1]EG!$A:$H,6,0)</f>
        <v>16</v>
      </c>
      <c r="I63" s="21" t="str">
        <f>VLOOKUP(C63,[1]EG!$A:$H,7,0)</f>
        <v>EG</v>
      </c>
      <c r="J63" s="21"/>
    </row>
    <row r="64" spans="2:10" ht="15.75">
      <c r="B64" s="18">
        <v>56</v>
      </c>
      <c r="C64" s="19">
        <v>195</v>
      </c>
      <c r="D64" s="20" t="str">
        <f>VLOOKUP(C64,[1]EG!$A:$H,2,0)</f>
        <v>BELABED</v>
      </c>
      <c r="E64" s="20" t="str">
        <f>VLOOKUP(C64,[1]EG!$A:$H,3,0)</f>
        <v>ISLEM ABDESLEM</v>
      </c>
      <c r="F64" s="21" t="str">
        <f>VLOOKUP(C64,[1]EG!$A:$H,4,0)</f>
        <v>13.01.08</v>
      </c>
      <c r="G64" s="21" t="str">
        <f>VLOOKUP(C64,[1]EG!$A:$H,5,0)</f>
        <v>JSMBA</v>
      </c>
      <c r="H64" s="21">
        <f>VLOOKUP(C64,[1]EG!$A:$H,6,0)</f>
        <v>16</v>
      </c>
      <c r="I64" s="21" t="str">
        <f>VLOOKUP(C64,[1]EG!$A:$H,7,0)</f>
        <v>EG</v>
      </c>
      <c r="J64" s="21"/>
    </row>
    <row r="65" spans="2:10" ht="15.75">
      <c r="B65" s="18">
        <v>57</v>
      </c>
      <c r="C65" s="19">
        <v>39</v>
      </c>
      <c r="D65" s="20" t="str">
        <f>VLOOKUP(C65,[1]EG!$A:$H,2,0)</f>
        <v>CHEIKH</v>
      </c>
      <c r="E65" s="20" t="str">
        <f>VLOOKUP(C65,[1]EG!$A:$H,3,0)</f>
        <v>YOUCEF</v>
      </c>
      <c r="F65" s="21" t="str">
        <f>VLOOKUP(C65,[1]EG!$A:$H,4,0)</f>
        <v>10.07.07</v>
      </c>
      <c r="G65" s="21" t="str">
        <f>VLOOKUP(C65,[1]EG!$A:$H,5,0)</f>
        <v>COB</v>
      </c>
      <c r="H65" s="21">
        <f>VLOOKUP(C65,[1]EG!$A:$H,6,0)</f>
        <v>16</v>
      </c>
      <c r="I65" s="21" t="str">
        <f>VLOOKUP(C65,[1]EG!$A:$H,7,0)</f>
        <v>EG</v>
      </c>
      <c r="J65" s="21"/>
    </row>
    <row r="66" spans="2:10" ht="15.75">
      <c r="B66" s="18">
        <v>58</v>
      </c>
      <c r="C66" s="19">
        <v>221</v>
      </c>
      <c r="D66" s="20" t="str">
        <f>VLOOKUP(C66,[1]EG!$A:$H,2,0)</f>
        <v>MAAMERI</v>
      </c>
      <c r="E66" s="20" t="str">
        <f>VLOOKUP(C66,[1]EG!$A:$H,3,0)</f>
        <v>ISLAM</v>
      </c>
      <c r="F66" s="21" t="str">
        <f>VLOOKUP(C66,[1]EG!$A:$H,4,0)</f>
        <v>06.04.06</v>
      </c>
      <c r="G66" s="21" t="str">
        <f>VLOOKUP(C66,[1]EG!$A:$H,5,0)</f>
        <v>NARBR</v>
      </c>
      <c r="H66" s="21">
        <f>VLOOKUP(C66,[1]EG!$A:$H,6,0)</f>
        <v>16</v>
      </c>
      <c r="I66" s="21" t="str">
        <f>VLOOKUP(C66,[1]EG!$A:$H,7,0)</f>
        <v>EG</v>
      </c>
      <c r="J66" s="21"/>
    </row>
    <row r="67" spans="2:10" ht="15.75">
      <c r="B67" s="18">
        <v>59</v>
      </c>
      <c r="C67" s="19">
        <v>99</v>
      </c>
      <c r="D67" s="20" t="str">
        <f>VLOOKUP(C67,[1]EG!$A:$H,2,0)</f>
        <v xml:space="preserve">HAMDANI  </v>
      </c>
      <c r="E67" s="20" t="str">
        <f>VLOOKUP(C67,[1]EG!$A:$H,3,0)</f>
        <v>YAKOUB</v>
      </c>
      <c r="F67" s="21" t="str">
        <f>VLOOKUP(C67,[1]EG!$A:$H,4,0)</f>
        <v>21.08.07</v>
      </c>
      <c r="G67" s="21" t="str">
        <f>VLOOKUP(C67,[1]EG!$A:$H,5,0)</f>
        <v>JSMBA</v>
      </c>
      <c r="H67" s="21">
        <f>VLOOKUP(C67,[1]EG!$A:$H,6,0)</f>
        <v>16</v>
      </c>
      <c r="I67" s="21" t="str">
        <f>VLOOKUP(C67,[1]EG!$A:$H,7,0)</f>
        <v>EG</v>
      </c>
      <c r="J67" s="21"/>
    </row>
    <row r="68" spans="2:10" ht="15.75">
      <c r="B68" s="18">
        <v>60</v>
      </c>
      <c r="C68" s="19">
        <v>213</v>
      </c>
      <c r="D68" s="20" t="str">
        <f>VLOOKUP(C68,[1]EG!$A:$H,2,0)</f>
        <v>DJAMA</v>
      </c>
      <c r="E68" s="20" t="str">
        <f>VLOOKUP(C68,[1]EG!$A:$H,3,0)</f>
        <v>EROUANE REDA</v>
      </c>
      <c r="F68" s="21" t="str">
        <f>VLOOKUP(C68,[1]EG!$A:$H,4,0)</f>
        <v>12.12.07</v>
      </c>
      <c r="G68" s="21" t="str">
        <f>VLOOKUP(C68,[1]EG!$A:$H,5,0)</f>
        <v>ESBA</v>
      </c>
      <c r="H68" s="21">
        <f>VLOOKUP(C68,[1]EG!$A:$H,6,0)</f>
        <v>16</v>
      </c>
      <c r="I68" s="21" t="str">
        <f>VLOOKUP(C68,[1]EG!$A:$H,7,0)</f>
        <v>EG</v>
      </c>
      <c r="J68" s="21"/>
    </row>
    <row r="69" spans="2:10" ht="15.75">
      <c r="B69" s="18">
        <v>61</v>
      </c>
      <c r="C69" s="19">
        <v>222</v>
      </c>
      <c r="D69" s="20" t="str">
        <f>VLOOKUP(C69,[1]EG!$A:$H,2,0)</f>
        <v>HENINE</v>
      </c>
      <c r="E69" s="20" t="str">
        <f>VLOOKUP(C69,[1]EG!$A:$H,3,0)</f>
        <v>AHMED OUAIL</v>
      </c>
      <c r="F69" s="21" t="str">
        <f>VLOOKUP(C69,[1]EG!$A:$H,4,0)</f>
        <v>10.05.07</v>
      </c>
      <c r="G69" s="21" t="str">
        <f>VLOOKUP(C69,[1]EG!$A:$H,5,0)</f>
        <v>CRBDB</v>
      </c>
      <c r="H69" s="21">
        <f>VLOOKUP(C69,[1]EG!$A:$H,6,0)</f>
        <v>16</v>
      </c>
      <c r="I69" s="21" t="str">
        <f>VLOOKUP(C69,[1]EG!$A:$H,7,0)</f>
        <v>EG</v>
      </c>
      <c r="J69" s="21"/>
    </row>
    <row r="70" spans="2:10" ht="15.75">
      <c r="B70" s="18">
        <v>62</v>
      </c>
      <c r="C70" s="19">
        <v>259</v>
      </c>
      <c r="D70" s="20" t="str">
        <f>VLOOKUP(C70,[1]EG!$A:$H,2,0)</f>
        <v>DAHANE</v>
      </c>
      <c r="E70" s="20" t="str">
        <f>VLOOKUP(C70,[1]EG!$A:$H,3,0)</f>
        <v>MAHDI</v>
      </c>
      <c r="F70" s="21" t="str">
        <f>VLOOKUP(C70,[1]EG!$A:$H,4,0)</f>
        <v>13.02.06</v>
      </c>
      <c r="G70" s="21" t="str">
        <f>VLOOKUP(C70,[1]EG!$A:$H,5,0)</f>
        <v>USBZ</v>
      </c>
      <c r="H70" s="21">
        <f>VLOOKUP(C70,[1]EG!$A:$H,6,0)</f>
        <v>16</v>
      </c>
      <c r="I70" s="21" t="str">
        <f>VLOOKUP(C70,[1]EG!$A:$H,7,0)</f>
        <v>EG</v>
      </c>
      <c r="J70" s="21"/>
    </row>
    <row r="71" spans="2:10" ht="15.75">
      <c r="B71" s="18">
        <v>63</v>
      </c>
      <c r="C71" s="19">
        <v>190</v>
      </c>
      <c r="D71" s="20" t="str">
        <f>VLOOKUP(C71,[1]EG!$A:$H,2,0)</f>
        <v>KARA</v>
      </c>
      <c r="E71" s="20" t="str">
        <f>VLOOKUP(C71,[1]EG!$A:$H,3,0)</f>
        <v>KENZI</v>
      </c>
      <c r="F71" s="21" t="str">
        <f>VLOOKUP(C71,[1]EG!$A:$H,4,0)</f>
        <v>04.07.06</v>
      </c>
      <c r="G71" s="21" t="str">
        <f>VLOOKUP(C71,[1]EG!$A:$H,5,0)</f>
        <v>GSP</v>
      </c>
      <c r="H71" s="21">
        <f>VLOOKUP(C71,[1]EG!$A:$H,6,0)</f>
        <v>16</v>
      </c>
      <c r="I71" s="21" t="str">
        <f>VLOOKUP(C71,[1]EG!$A:$H,7,0)</f>
        <v>EG</v>
      </c>
      <c r="J71" s="21"/>
    </row>
    <row r="72" spans="2:10" ht="15.75">
      <c r="B72" s="18">
        <v>64</v>
      </c>
      <c r="C72" s="19">
        <v>235</v>
      </c>
      <c r="D72" s="20" t="str">
        <f>VLOOKUP(C72,[1]EG!$A:$H,2,0)</f>
        <v>DOUAMI</v>
      </c>
      <c r="E72" s="20" t="str">
        <f>VLOOKUP(C72,[1]EG!$A:$H,3,0)</f>
        <v>NOUH</v>
      </c>
      <c r="F72" s="21">
        <f>VLOOKUP(C72,[1]EG!$A:$H,4,0)</f>
        <v>2008</v>
      </c>
      <c r="G72" s="21" t="str">
        <f>VLOOKUP(C72,[1]EG!$A:$H,5,0)</f>
        <v>NARBR</v>
      </c>
      <c r="H72" s="21">
        <f>VLOOKUP(C72,[1]EG!$A:$H,6,0)</f>
        <v>16</v>
      </c>
      <c r="I72" s="21" t="str">
        <f>VLOOKUP(C72,[1]EG!$A:$H,7,0)</f>
        <v>EG</v>
      </c>
      <c r="J72" s="21"/>
    </row>
    <row r="73" spans="2:10" ht="15.75">
      <c r="B73" s="18">
        <v>65</v>
      </c>
      <c r="C73" s="19">
        <v>125</v>
      </c>
      <c r="D73" s="20" t="str">
        <f>VLOOKUP(C73,[1]EG!$A:$H,2,0)</f>
        <v>NOUAR</v>
      </c>
      <c r="E73" s="20" t="str">
        <f>VLOOKUP(C73,[1]EG!$A:$H,3,0)</f>
        <v>FADEL</v>
      </c>
      <c r="F73" s="21" t="str">
        <f>VLOOKUP(C73,[1]EG!$A:$H,4,0)</f>
        <v>24.12.06</v>
      </c>
      <c r="G73" s="21" t="str">
        <f>VLOOKUP(C73,[1]EG!$A:$H,5,0)</f>
        <v>MSM</v>
      </c>
      <c r="H73" s="21">
        <f>VLOOKUP(C73,[1]EG!$A:$H,6,0)</f>
        <v>16</v>
      </c>
      <c r="I73" s="21" t="str">
        <f>VLOOKUP(C73,[1]EG!$A:$H,7,0)</f>
        <v>EG</v>
      </c>
      <c r="J73" s="21"/>
    </row>
    <row r="74" spans="2:10" ht="15.75">
      <c r="B74" s="18">
        <v>66</v>
      </c>
      <c r="C74" s="19">
        <v>30</v>
      </c>
      <c r="D74" s="20" t="str">
        <f>VLOOKUP(C74,[1]EG!$A:$H,2,0)</f>
        <v>GOURAD</v>
      </c>
      <c r="E74" s="20" t="str">
        <f>VLOOKUP(C74,[1]EG!$A:$H,3,0)</f>
        <v>AMINE</v>
      </c>
      <c r="F74" s="21" t="str">
        <f>VLOOKUP(C74,[1]EG!$A:$H,4,0)</f>
        <v>17.11.06</v>
      </c>
      <c r="G74" s="21" t="str">
        <f>VLOOKUP(C74,[1]EG!$A:$H,5,0)</f>
        <v>ASSN</v>
      </c>
      <c r="H74" s="21">
        <f>VLOOKUP(C74,[1]EG!$A:$H,6,0)</f>
        <v>16</v>
      </c>
      <c r="I74" s="21" t="str">
        <f>VLOOKUP(C74,[1]EG!$A:$H,7,0)</f>
        <v>EG</v>
      </c>
      <c r="J74" s="21"/>
    </row>
    <row r="75" spans="2:10" ht="15.75">
      <c r="B75" s="18">
        <v>67</v>
      </c>
      <c r="C75" s="19">
        <v>163</v>
      </c>
      <c r="D75" s="20" t="str">
        <f>VLOOKUP(C75,[1]EG!$A:$H,2,0)</f>
        <v>BENHADID</v>
      </c>
      <c r="E75" s="20" t="str">
        <f>VLOOKUP(C75,[1]EG!$A:$H,3,0)</f>
        <v>MOHAMED CHOKRI</v>
      </c>
      <c r="F75" s="21" t="str">
        <f>VLOOKUP(C75,[1]EG!$A:$H,4,0)</f>
        <v>20.01.06</v>
      </c>
      <c r="G75" s="21" t="str">
        <f>VLOOKUP(C75,[1]EG!$A:$H,5,0)</f>
        <v>ROC</v>
      </c>
      <c r="H75" s="21">
        <f>VLOOKUP(C75,[1]EG!$A:$H,6,0)</f>
        <v>16</v>
      </c>
      <c r="I75" s="21" t="str">
        <f>VLOOKUP(C75,[1]EG!$A:$H,7,0)</f>
        <v>EG</v>
      </c>
      <c r="J75" s="21"/>
    </row>
    <row r="76" spans="2:10" ht="15.75">
      <c r="B76" s="18">
        <v>68</v>
      </c>
      <c r="C76" s="19">
        <v>210</v>
      </c>
      <c r="D76" s="20" t="str">
        <f>VLOOKUP(C76,[1]EG!$A:$H,2,0)</f>
        <v>BOUMAOUR</v>
      </c>
      <c r="E76" s="20" t="str">
        <f>VLOOKUP(C76,[1]EG!$A:$H,3,0)</f>
        <v>ALI RAYAN</v>
      </c>
      <c r="F76" s="21" t="str">
        <f>VLOOKUP(C76,[1]EG!$A:$H,4,0)</f>
        <v>26.06.07</v>
      </c>
      <c r="G76" s="21" t="str">
        <f>VLOOKUP(C76,[1]EG!$A:$H,5,0)</f>
        <v>ESBA</v>
      </c>
      <c r="H76" s="21">
        <f>VLOOKUP(C76,[1]EG!$A:$H,6,0)</f>
        <v>16</v>
      </c>
      <c r="I76" s="21" t="str">
        <f>VLOOKUP(C76,[1]EG!$A:$H,7,0)</f>
        <v>EG</v>
      </c>
      <c r="J76" s="21"/>
    </row>
    <row r="77" spans="2:10" ht="15.75">
      <c r="B77" s="18">
        <v>69</v>
      </c>
      <c r="C77" s="19">
        <v>154</v>
      </c>
      <c r="D77" s="20" t="str">
        <f>VLOOKUP(C77,[1]EG!$A:$H,2,0)</f>
        <v>AKTOUF</v>
      </c>
      <c r="E77" s="20" t="str">
        <f>VLOOKUP(C77,[1]EG!$A:$H,3,0)</f>
        <v>AYOUB</v>
      </c>
      <c r="F77" s="21" t="str">
        <f>VLOOKUP(C77,[1]EG!$A:$H,4,0)</f>
        <v>23.10.07</v>
      </c>
      <c r="G77" s="21" t="str">
        <f>VLOOKUP(C77,[1]EG!$A:$H,5,0)</f>
        <v>OCA</v>
      </c>
      <c r="H77" s="21">
        <f>VLOOKUP(C77,[1]EG!$A:$H,6,0)</f>
        <v>16</v>
      </c>
      <c r="I77" s="21" t="str">
        <f>VLOOKUP(C77,[1]EG!$A:$H,7,0)</f>
        <v>EG</v>
      </c>
      <c r="J77" s="21"/>
    </row>
    <row r="78" spans="2:10" ht="15.75">
      <c r="B78" s="18">
        <v>70</v>
      </c>
      <c r="C78" s="19">
        <v>91</v>
      </c>
      <c r="D78" s="20" t="str">
        <f>VLOOKUP(C78,[1]EG!$A:$H,2,0)</f>
        <v xml:space="preserve">BOUDINA  </v>
      </c>
      <c r="E78" s="20" t="str">
        <f>VLOOKUP(C78,[1]EG!$A:$H,3,0)</f>
        <v>MED HAMZA</v>
      </c>
      <c r="F78" s="21" t="str">
        <f>VLOOKUP(C78,[1]EG!$A:$H,4,0)</f>
        <v>04.10.06</v>
      </c>
      <c r="G78" s="21" t="str">
        <f>VLOOKUP(C78,[1]EG!$A:$H,5,0)</f>
        <v>JSMBA</v>
      </c>
      <c r="H78" s="21">
        <f>VLOOKUP(C78,[1]EG!$A:$H,6,0)</f>
        <v>16</v>
      </c>
      <c r="I78" s="21" t="str">
        <f>VLOOKUP(C78,[1]EG!$A:$H,7,0)</f>
        <v>EG</v>
      </c>
      <c r="J78" s="21"/>
    </row>
    <row r="79" spans="2:10" ht="15.75">
      <c r="B79" s="18">
        <v>71</v>
      </c>
      <c r="C79" s="19">
        <v>251</v>
      </c>
      <c r="D79" s="20" t="str">
        <f>VLOOKUP(C79,[1]EG!$A:$H,2,0)</f>
        <v>BENZEROUK</v>
      </c>
      <c r="E79" s="20" t="str">
        <f>VLOOKUP(C79,[1]EG!$A:$H,3,0)</f>
        <v>MUSTAPHA</v>
      </c>
      <c r="F79" s="21" t="str">
        <f>VLOOKUP(C79,[1]EG!$A:$H,4,0)</f>
        <v>09.12.07</v>
      </c>
      <c r="G79" s="21" t="str">
        <f>VLOOKUP(C79,[1]EG!$A:$H,5,0)</f>
        <v>MSM</v>
      </c>
      <c r="H79" s="21">
        <f>VLOOKUP(C79,[1]EG!$A:$H,6,0)</f>
        <v>16</v>
      </c>
      <c r="I79" s="21" t="str">
        <f>VLOOKUP(C79,[1]EG!$A:$H,7,0)</f>
        <v>EG</v>
      </c>
      <c r="J79" s="21"/>
    </row>
    <row r="80" spans="2:10" ht="15.75">
      <c r="B80" s="18">
        <v>72</v>
      </c>
      <c r="C80" s="19">
        <v>252</v>
      </c>
      <c r="D80" s="20" t="str">
        <f>VLOOKUP(C80,[1]EG!$A:$H,2,0)</f>
        <v>HAROUADI</v>
      </c>
      <c r="E80" s="20" t="str">
        <f>VLOOKUP(C80,[1]EG!$A:$H,3,0)</f>
        <v>FARES</v>
      </c>
      <c r="F80" s="21" t="str">
        <f>VLOOKUP(C80,[1]EG!$A:$H,4,0)</f>
        <v>29.10.06</v>
      </c>
      <c r="G80" s="21" t="str">
        <f>VLOOKUP(C80,[1]EG!$A:$H,5,0)</f>
        <v>JMHD</v>
      </c>
      <c r="H80" s="21">
        <f>VLOOKUP(C80,[1]EG!$A:$H,6,0)</f>
        <v>16</v>
      </c>
      <c r="I80" s="21" t="str">
        <f>VLOOKUP(C80,[1]EG!$A:$H,7,0)</f>
        <v>EG</v>
      </c>
      <c r="J80" s="21"/>
    </row>
    <row r="81" spans="2:10" ht="15.75">
      <c r="B81" s="18">
        <v>73</v>
      </c>
      <c r="C81" s="19">
        <v>44</v>
      </c>
      <c r="D81" s="20" t="str">
        <f>VLOOKUP(C81,[1]EG!$A:$H,2,0)</f>
        <v>BOUGHNISSA</v>
      </c>
      <c r="E81" s="20" t="str">
        <f>VLOOKUP(C81,[1]EG!$A:$H,3,0)</f>
        <v>YOUCEF</v>
      </c>
      <c r="F81" s="21">
        <f>VLOOKUP(C81,[1]EG!$A:$H,4,0)</f>
        <v>2006</v>
      </c>
      <c r="G81" s="21" t="str">
        <f>VLOOKUP(C81,[1]EG!$A:$H,5,0)</f>
        <v>CRC</v>
      </c>
      <c r="H81" s="21">
        <f>VLOOKUP(C81,[1]EG!$A:$H,6,0)</f>
        <v>16</v>
      </c>
      <c r="I81" s="21" t="str">
        <f>VLOOKUP(C81,[1]EG!$A:$H,7,0)</f>
        <v>EG</v>
      </c>
      <c r="J81" s="21"/>
    </row>
    <row r="82" spans="2:10" ht="15.75">
      <c r="B82" s="18">
        <v>74</v>
      </c>
      <c r="C82" s="19">
        <v>324</v>
      </c>
      <c r="D82" s="20" t="str">
        <f>VLOOKUP(C82,[1]EG!$A:$H,2,0)</f>
        <v>BENA</v>
      </c>
      <c r="E82" s="20" t="str">
        <f>VLOOKUP(C82,[1]EG!$A:$H,3,0)</f>
        <v>AMAYAS</v>
      </c>
      <c r="F82" s="21" t="str">
        <f>VLOOKUP(C82,[1]EG!$A:$H,4,0)</f>
        <v>30.08.07</v>
      </c>
      <c r="G82" s="21" t="str">
        <f>VLOOKUP(C82,[1]EG!$A:$H,5,0)</f>
        <v>NRBS</v>
      </c>
      <c r="H82" s="21">
        <f>VLOOKUP(C82,[1]EG!$A:$H,6,0)</f>
        <v>16</v>
      </c>
      <c r="I82" s="21" t="str">
        <f>VLOOKUP(C82,[1]EG!$A:$H,7,0)</f>
        <v>EG</v>
      </c>
      <c r="J82" s="21"/>
    </row>
    <row r="83" spans="2:10" ht="15.75">
      <c r="B83" s="18">
        <v>75</v>
      </c>
      <c r="C83" s="19">
        <v>248</v>
      </c>
      <c r="D83" s="20" t="str">
        <f>VLOOKUP(C83,[1]EG!$A:$H,2,0)</f>
        <v>IZEM</v>
      </c>
      <c r="E83" s="20" t="str">
        <f>VLOOKUP(C83,[1]EG!$A:$H,3,0)</f>
        <v>ABDELKRIM</v>
      </c>
      <c r="F83" s="21" t="str">
        <f>VLOOKUP(C83,[1]EG!$A:$H,4,0)</f>
        <v>07.10.05</v>
      </c>
      <c r="G83" s="21" t="str">
        <f>VLOOKUP(C83,[1]EG!$A:$H,5,0)</f>
        <v>ROC</v>
      </c>
      <c r="H83" s="21">
        <f>VLOOKUP(C83,[1]EG!$A:$H,6,0)</f>
        <v>16</v>
      </c>
      <c r="I83" s="21" t="str">
        <f>VLOOKUP(C83,[1]EG!$A:$H,7,0)</f>
        <v>EG</v>
      </c>
      <c r="J83" s="21"/>
    </row>
    <row r="84" spans="2:10" ht="15.75">
      <c r="B84" s="18">
        <v>76</v>
      </c>
      <c r="C84" s="19">
        <v>110</v>
      </c>
      <c r="D84" s="20" t="str">
        <f>VLOOKUP(C84,[1]EG!$A:$H,2,0)</f>
        <v>OULD AMAR</v>
      </c>
      <c r="E84" s="20" t="str">
        <f>VLOOKUP(C84,[1]EG!$A:$H,3,0)</f>
        <v>MEHDI CHAKIB</v>
      </c>
      <c r="F84" s="21" t="str">
        <f>VLOOKUP(C84,[1]EG!$A:$H,4,0)</f>
        <v>04.03.08</v>
      </c>
      <c r="G84" s="21" t="str">
        <f>VLOOKUP(C84,[1]EG!$A:$H,5,0)</f>
        <v>JSMBA</v>
      </c>
      <c r="H84" s="21">
        <f>VLOOKUP(C84,[1]EG!$A:$H,6,0)</f>
        <v>16</v>
      </c>
      <c r="I84" s="21" t="str">
        <f>VLOOKUP(C84,[1]EG!$A:$H,7,0)</f>
        <v>EG</v>
      </c>
      <c r="J84" s="21"/>
    </row>
    <row r="85" spans="2:10" ht="15.75">
      <c r="B85" s="18">
        <v>77</v>
      </c>
      <c r="C85" s="19">
        <v>183</v>
      </c>
      <c r="D85" s="20" t="str">
        <f>VLOOKUP(C85,[1]EG!$A:$H,2,0)</f>
        <v>CHIBANI</v>
      </c>
      <c r="E85" s="20" t="str">
        <f>VLOOKUP(C85,[1]EG!$A:$H,3,0)</f>
        <v>CHEMSEDDINE</v>
      </c>
      <c r="F85" s="21" t="str">
        <f>VLOOKUP(C85,[1]EG!$A:$H,4,0)</f>
        <v>25.02.07</v>
      </c>
      <c r="G85" s="21" t="str">
        <f>VLOOKUP(C85,[1]EG!$A:$H,5,0)</f>
        <v>CRBDB</v>
      </c>
      <c r="H85" s="21">
        <f>VLOOKUP(C85,[1]EG!$A:$H,6,0)</f>
        <v>16</v>
      </c>
      <c r="I85" s="21" t="str">
        <f>VLOOKUP(C85,[1]EG!$A:$H,7,0)</f>
        <v>EG</v>
      </c>
      <c r="J85" s="21"/>
    </row>
    <row r="86" spans="2:10" ht="15.75">
      <c r="B86" s="18">
        <v>78</v>
      </c>
      <c r="C86" s="19"/>
      <c r="D86" s="20" t="str">
        <f>VLOOKUP(C86,[1]EG!$A:$H,2,0)</f>
        <v>\</v>
      </c>
      <c r="E86" s="20" t="str">
        <f>VLOOKUP(C86,[1]EG!$A:$H,3,0)</f>
        <v>\</v>
      </c>
      <c r="F86" s="21" t="str">
        <f>VLOOKUP(C86,[1]EG!$A:$H,4,0)</f>
        <v>\</v>
      </c>
      <c r="G86" s="21" t="str">
        <f>VLOOKUP(C86,[1]EG!$A:$H,5,0)</f>
        <v>\</v>
      </c>
      <c r="H86" s="21" t="str">
        <f>VLOOKUP(C86,[1]EG!$A:$H,6,0)</f>
        <v>\</v>
      </c>
      <c r="I86" s="21" t="str">
        <f>VLOOKUP(C86,[1]EG!$A:$H,7,0)</f>
        <v>\</v>
      </c>
      <c r="J86" s="21"/>
    </row>
    <row r="87" spans="2:10" ht="15.75">
      <c r="B87" s="18">
        <v>79</v>
      </c>
      <c r="C87" s="19">
        <v>153</v>
      </c>
      <c r="D87" s="20" t="str">
        <f>VLOOKUP(C87,[1]EG!$A:$H,2,0)</f>
        <v>MELAL</v>
      </c>
      <c r="E87" s="20" t="str">
        <f>VLOOKUP(C87,[1]EG!$A:$H,3,0)</f>
        <v>AIMED EDDINE</v>
      </c>
      <c r="F87" s="21" t="str">
        <f>VLOOKUP(C87,[1]EG!$A:$H,4,0)</f>
        <v>07.06.06</v>
      </c>
      <c r="G87" s="21" t="str">
        <f>VLOOKUP(C87,[1]EG!$A:$H,5,0)</f>
        <v>NRSHD</v>
      </c>
      <c r="H87" s="21">
        <f>VLOOKUP(C87,[1]EG!$A:$H,6,0)</f>
        <v>16</v>
      </c>
      <c r="I87" s="21" t="str">
        <f>VLOOKUP(C87,[1]EG!$A:$H,7,0)</f>
        <v>EG</v>
      </c>
      <c r="J87" s="21"/>
    </row>
    <row r="88" spans="2:10" ht="15.75">
      <c r="B88" s="18">
        <v>80</v>
      </c>
      <c r="C88" s="19">
        <v>77</v>
      </c>
      <c r="D88" s="20" t="str">
        <f>VLOOKUP(C88,[1]EG!$A:$H,2,0)</f>
        <v>DJERMANI</v>
      </c>
      <c r="E88" s="20" t="str">
        <f>VLOOKUP(C88,[1]EG!$A:$H,3,0)</f>
        <v>BILLEL</v>
      </c>
      <c r="F88" s="21" t="str">
        <f>VLOOKUP(C88,[1]EG!$A:$H,4,0)</f>
        <v>17.06.07</v>
      </c>
      <c r="G88" s="21" t="str">
        <f>VLOOKUP(C88,[1]EG!$A:$H,5,0)</f>
        <v>JMHD</v>
      </c>
      <c r="H88" s="21">
        <f>VLOOKUP(C88,[1]EG!$A:$H,6,0)</f>
        <v>16</v>
      </c>
      <c r="I88" s="21" t="str">
        <f>VLOOKUP(C88,[1]EG!$A:$H,7,0)</f>
        <v>EG</v>
      </c>
      <c r="J88" s="21"/>
    </row>
    <row r="89" spans="2:10" ht="15.75">
      <c r="B89" s="18">
        <v>81</v>
      </c>
      <c r="C89" s="19">
        <v>145</v>
      </c>
      <c r="D89" s="20" t="str">
        <f>VLOOKUP(C89,[1]EG!$A:$H,2,0)</f>
        <v>OULD ALI</v>
      </c>
      <c r="E89" s="20" t="str">
        <f>VLOOKUP(C89,[1]EG!$A:$H,3,0)</f>
        <v>ILYES</v>
      </c>
      <c r="F89" s="21" t="str">
        <f>VLOOKUP(C89,[1]EG!$A:$H,4,0)</f>
        <v>13.05.06</v>
      </c>
      <c r="G89" s="21" t="str">
        <f>VLOOKUP(C89,[1]EG!$A:$H,5,0)</f>
        <v>NRD</v>
      </c>
      <c r="H89" s="21">
        <f>VLOOKUP(C89,[1]EG!$A:$H,6,0)</f>
        <v>16</v>
      </c>
      <c r="I89" s="21" t="str">
        <f>VLOOKUP(C89,[1]EG!$A:$H,7,0)</f>
        <v>EG</v>
      </c>
      <c r="J89" s="21"/>
    </row>
    <row r="90" spans="2:10" ht="15.75">
      <c r="B90" s="18">
        <v>82</v>
      </c>
      <c r="C90" s="19">
        <v>85</v>
      </c>
      <c r="D90" s="20" t="str">
        <f>VLOOKUP(C90,[1]EG!$A:$H,2,0)</f>
        <v>BELAIDI</v>
      </c>
      <c r="E90" s="20" t="str">
        <f>VLOOKUP(C90,[1]EG!$A:$H,3,0)</f>
        <v>LYES</v>
      </c>
      <c r="F90" s="21" t="str">
        <f>VLOOKUP(C90,[1]EG!$A:$H,4,0)</f>
        <v>26.11.07</v>
      </c>
      <c r="G90" s="21" t="str">
        <f>VLOOKUP(C90,[1]EG!$A:$H,5,0)</f>
        <v>JSMBA</v>
      </c>
      <c r="H90" s="21">
        <f>VLOOKUP(C90,[1]EG!$A:$H,6,0)</f>
        <v>16</v>
      </c>
      <c r="I90" s="21" t="str">
        <f>VLOOKUP(C90,[1]EG!$A:$H,7,0)</f>
        <v>EG</v>
      </c>
      <c r="J90" s="21"/>
    </row>
    <row r="91" spans="2:10" ht="15.75">
      <c r="B91" s="18">
        <v>83</v>
      </c>
      <c r="C91" s="19">
        <v>231</v>
      </c>
      <c r="D91" s="20" t="str">
        <f>VLOOKUP(C91,[1]EG!$A:$H,2,0)</f>
        <v>CHERROUK</v>
      </c>
      <c r="E91" s="20" t="str">
        <f>VLOOKUP(C91,[1]EG!$A:$H,3,0)</f>
        <v>ABDERAOUF</v>
      </c>
      <c r="F91" s="21" t="str">
        <f>VLOOKUP(C91,[1]EG!$A:$H,4,0)</f>
        <v>10.04.06</v>
      </c>
      <c r="G91" s="21" t="str">
        <f>VLOOKUP(C91,[1]EG!$A:$H,5,0)</f>
        <v>CRBDB</v>
      </c>
      <c r="H91" s="21">
        <f>VLOOKUP(C91,[1]EG!$A:$H,6,0)</f>
        <v>16</v>
      </c>
      <c r="I91" s="21" t="str">
        <f>VLOOKUP(C91,[1]EG!$A:$H,7,0)</f>
        <v>EG</v>
      </c>
      <c r="J91" s="21"/>
    </row>
    <row r="92" spans="2:10" ht="15.75">
      <c r="B92" s="18">
        <v>84</v>
      </c>
      <c r="C92" s="19">
        <v>58</v>
      </c>
      <c r="D92" s="20" t="str">
        <f>VLOOKUP(C92,[1]EG!$A:$H,2,0)</f>
        <v>REGUIG</v>
      </c>
      <c r="E92" s="20" t="str">
        <f>VLOOKUP(C92,[1]EG!$A:$H,3,0)</f>
        <v xml:space="preserve">YOUCEF WASSIM                </v>
      </c>
      <c r="F92" s="21" t="str">
        <f>VLOOKUP(C92,[1]EG!$A:$H,4,0)</f>
        <v>09.10.06</v>
      </c>
      <c r="G92" s="21" t="str">
        <f>VLOOKUP(C92,[1]EG!$A:$H,5,0)</f>
        <v>CRC</v>
      </c>
      <c r="H92" s="21">
        <f>VLOOKUP(C92,[1]EG!$A:$H,6,0)</f>
        <v>16</v>
      </c>
      <c r="I92" s="21" t="str">
        <f>VLOOKUP(C92,[1]EG!$A:$H,7,0)</f>
        <v>EG</v>
      </c>
      <c r="J92" s="21"/>
    </row>
    <row r="93" spans="2:10" ht="15.75">
      <c r="B93" s="18">
        <v>85</v>
      </c>
      <c r="C93" s="19">
        <v>60</v>
      </c>
      <c r="D93" s="20" t="str">
        <f>VLOOKUP(C93,[1]EG!$A:$H,2,0)</f>
        <v>MEZGHICHE</v>
      </c>
      <c r="E93" s="20" t="str">
        <f>VLOOKUP(C93,[1]EG!$A:$H,3,0)</f>
        <v>IDRIS</v>
      </c>
      <c r="F93" s="21" t="str">
        <f>VLOOKUP(C93,[1]EG!$A:$H,4,0)</f>
        <v>10.05.06</v>
      </c>
      <c r="G93" s="21" t="str">
        <f>VLOOKUP(C93,[1]EG!$A:$H,5,0)</f>
        <v>DRBS</v>
      </c>
      <c r="H93" s="21">
        <f>VLOOKUP(C93,[1]EG!$A:$H,6,0)</f>
        <v>16</v>
      </c>
      <c r="I93" s="21" t="str">
        <f>VLOOKUP(C93,[1]EG!$A:$H,7,0)</f>
        <v>EG</v>
      </c>
      <c r="J93" s="21"/>
    </row>
    <row r="94" spans="2:10" ht="15.75">
      <c r="B94" s="18">
        <v>86</v>
      </c>
      <c r="C94" s="19">
        <v>106</v>
      </c>
      <c r="D94" s="20" t="str">
        <f>VLOOKUP(C94,[1]EG!$A:$H,2,0)</f>
        <v>MOHAMMEDI</v>
      </c>
      <c r="E94" s="20" t="str">
        <f>VLOOKUP(C94,[1]EG!$A:$H,3,0)</f>
        <v>MONCEF SAID</v>
      </c>
      <c r="F94" s="21" t="str">
        <f>VLOOKUP(C94,[1]EG!$A:$H,4,0)</f>
        <v>27.06.06</v>
      </c>
      <c r="G94" s="21" t="str">
        <f>VLOOKUP(C94,[1]EG!$A:$H,5,0)</f>
        <v>JSMBA</v>
      </c>
      <c r="H94" s="21">
        <f>VLOOKUP(C94,[1]EG!$A:$H,6,0)</f>
        <v>16</v>
      </c>
      <c r="I94" s="21" t="str">
        <f>VLOOKUP(C94,[1]EG!$A:$H,7,0)</f>
        <v>EG</v>
      </c>
      <c r="J94" s="21"/>
    </row>
    <row r="95" spans="2:10" ht="15.75">
      <c r="B95" s="18">
        <v>87</v>
      </c>
      <c r="C95" s="19">
        <v>232</v>
      </c>
      <c r="D95" s="20" t="str">
        <f>VLOOKUP(C95,[1]EG!$A:$H,2,0)</f>
        <v>BERNI</v>
      </c>
      <c r="E95" s="20" t="str">
        <f>VLOOKUP(C95,[1]EG!$A:$H,3,0)</f>
        <v>ANES BACHIR</v>
      </c>
      <c r="F95" s="21" t="str">
        <f>VLOOKUP(C95,[1]EG!$A:$H,4,0)</f>
        <v>24.07.06</v>
      </c>
      <c r="G95" s="21" t="str">
        <f>VLOOKUP(C95,[1]EG!$A:$H,5,0)</f>
        <v>CRBDB</v>
      </c>
      <c r="H95" s="21">
        <f>VLOOKUP(C95,[1]EG!$A:$H,6,0)</f>
        <v>16</v>
      </c>
      <c r="I95" s="21" t="str">
        <f>VLOOKUP(C95,[1]EG!$A:$H,7,0)</f>
        <v>EG</v>
      </c>
      <c r="J95" s="21"/>
    </row>
    <row r="96" spans="2:10" ht="15.75">
      <c r="B96" s="18">
        <v>88</v>
      </c>
      <c r="C96" s="19">
        <v>26</v>
      </c>
      <c r="D96" s="20" t="str">
        <f>VLOOKUP(C96,[1]EG!$A:$H,2,0)</f>
        <v>AIT ABDELKADER</v>
      </c>
      <c r="E96" s="20" t="str">
        <f>VLOOKUP(C96,[1]EG!$A:$H,3,0)</f>
        <v>MED YANIS</v>
      </c>
      <c r="F96" s="21" t="str">
        <f>VLOOKUP(C96,[1]EG!$A:$H,4,0)</f>
        <v>11.08.07</v>
      </c>
      <c r="G96" s="21" t="str">
        <f>VLOOKUP(C96,[1]EG!$A:$H,5,0)</f>
        <v>ASSN</v>
      </c>
      <c r="H96" s="21">
        <f>VLOOKUP(C96,[1]EG!$A:$H,6,0)</f>
        <v>16</v>
      </c>
      <c r="I96" s="21" t="str">
        <f>VLOOKUP(C96,[1]EG!$A:$H,7,0)</f>
        <v>EG</v>
      </c>
      <c r="J96" s="21"/>
    </row>
    <row r="97" spans="2:10" ht="15.75">
      <c r="B97" s="18">
        <v>89</v>
      </c>
      <c r="C97" s="19">
        <v>174</v>
      </c>
      <c r="D97" s="20" t="str">
        <f>VLOOKUP(C97,[1]EG!$A:$H,2,0)</f>
        <v>LEKOUAGHET</v>
      </c>
      <c r="E97" s="20" t="str">
        <f>VLOOKUP(C97,[1]EG!$A:$H,3,0)</f>
        <v>AMINE</v>
      </c>
      <c r="F97" s="21" t="str">
        <f>VLOOKUP(C97,[1]EG!$A:$H,4,0)</f>
        <v>26.06.06</v>
      </c>
      <c r="G97" s="21" t="str">
        <f>VLOOKUP(C97,[1]EG!$A:$H,5,0)</f>
        <v>USBZ</v>
      </c>
      <c r="H97" s="21">
        <f>VLOOKUP(C97,[1]EG!$A:$H,6,0)</f>
        <v>16</v>
      </c>
      <c r="I97" s="21" t="str">
        <f>VLOOKUP(C97,[1]EG!$A:$H,7,0)</f>
        <v>EG</v>
      </c>
      <c r="J97" s="21"/>
    </row>
    <row r="98" spans="2:10" ht="15.75">
      <c r="B98" s="18">
        <v>90</v>
      </c>
      <c r="C98" s="19">
        <v>265</v>
      </c>
      <c r="D98" s="20" t="str">
        <f>VLOOKUP(C98,[1]EG!$A:$H,2,0)</f>
        <v>NADJI</v>
      </c>
      <c r="E98" s="20" t="str">
        <f>VLOOKUP(C98,[1]EG!$A:$H,3,0)</f>
        <v>SALEH</v>
      </c>
      <c r="F98" s="21" t="str">
        <f>VLOOKUP(C98,[1]EG!$A:$H,4,0)</f>
        <v>07.02.06</v>
      </c>
      <c r="G98" s="21" t="str">
        <f>VLOOKUP(C98,[1]EG!$A:$H,5,0)</f>
        <v>CRBDB</v>
      </c>
      <c r="H98" s="21">
        <f>VLOOKUP(C98,[1]EG!$A:$H,6,0)</f>
        <v>16</v>
      </c>
      <c r="I98" s="21" t="str">
        <f>VLOOKUP(C98,[1]EG!$A:$H,7,0)</f>
        <v>EG</v>
      </c>
      <c r="J98" s="21"/>
    </row>
    <row r="99" spans="2:10" ht="15.75">
      <c r="B99" s="18">
        <v>91</v>
      </c>
      <c r="C99" s="19">
        <v>194</v>
      </c>
      <c r="D99" s="20" t="str">
        <f>VLOOKUP(C99,[1]EG!$A:$H,2,0)</f>
        <v>AMOURA</v>
      </c>
      <c r="E99" s="20" t="str">
        <f>VLOOKUP(C99,[1]EG!$A:$H,3,0)</f>
        <v>ABDERACHID</v>
      </c>
      <c r="F99" s="21" t="str">
        <f>VLOOKUP(C99,[1]EG!$A:$H,4,0)</f>
        <v>21.04.06</v>
      </c>
      <c r="G99" s="21" t="str">
        <f>VLOOKUP(C99,[1]EG!$A:$H,5,0)</f>
        <v>NRBS</v>
      </c>
      <c r="H99" s="21">
        <f>VLOOKUP(C99,[1]EG!$A:$H,6,0)</f>
        <v>16</v>
      </c>
      <c r="I99" s="21" t="str">
        <f>VLOOKUP(C99,[1]EG!$A:$H,7,0)</f>
        <v>EG</v>
      </c>
      <c r="J99" s="21"/>
    </row>
    <row r="100" spans="2:10" ht="15.75">
      <c r="B100" s="18">
        <v>92</v>
      </c>
      <c r="C100" s="19">
        <v>35</v>
      </c>
      <c r="D100" s="20" t="str">
        <f>VLOOKUP(C100,[1]EG!$A:$H,2,0)</f>
        <v>IKHLEF</v>
      </c>
      <c r="E100" s="20" t="str">
        <f>VLOOKUP(C100,[1]EG!$A:$H,3,0)</f>
        <v>HOCINE</v>
      </c>
      <c r="F100" s="21" t="str">
        <f>VLOOKUP(C100,[1]EG!$A:$H,4,0)</f>
        <v>29.01.08</v>
      </c>
      <c r="G100" s="21" t="str">
        <f>VLOOKUP(C100,[1]EG!$A:$H,5,0)</f>
        <v>ASSN</v>
      </c>
      <c r="H100" s="21">
        <f>VLOOKUP(C100,[1]EG!$A:$H,6,0)</f>
        <v>16</v>
      </c>
      <c r="I100" s="21" t="str">
        <f>VLOOKUP(C100,[1]EG!$A:$H,7,0)</f>
        <v>EG</v>
      </c>
      <c r="J100" s="21"/>
    </row>
    <row r="101" spans="2:10" ht="15.75">
      <c r="B101" s="18">
        <v>93</v>
      </c>
      <c r="C101" s="19">
        <v>202</v>
      </c>
      <c r="D101" s="20" t="str">
        <f>VLOOKUP(C101,[1]EG!$A:$H,2,0)</f>
        <v>REGUIG</v>
      </c>
      <c r="E101" s="20" t="str">
        <f>VLOOKUP(C101,[1]EG!$A:$H,3,0)</f>
        <v>MED ISLAM</v>
      </c>
      <c r="F101" s="21" t="str">
        <f>VLOOKUP(C101,[1]EG!$A:$H,4,0)</f>
        <v>21.04.06</v>
      </c>
      <c r="G101" s="21" t="str">
        <f>VLOOKUP(C101,[1]EG!$A:$H,5,0)</f>
        <v>ESBA</v>
      </c>
      <c r="H101" s="21">
        <f>VLOOKUP(C101,[1]EG!$A:$H,6,0)</f>
        <v>16</v>
      </c>
      <c r="I101" s="21" t="str">
        <f>VLOOKUP(C101,[1]EG!$A:$H,7,0)</f>
        <v>EG</v>
      </c>
      <c r="J101" s="21"/>
    </row>
    <row r="102" spans="2:10" ht="15.75">
      <c r="B102" s="18">
        <v>94</v>
      </c>
      <c r="C102" s="19">
        <v>264</v>
      </c>
      <c r="D102" s="20" t="str">
        <f>VLOOKUP(C102,[1]EG!$A:$H,2,0)</f>
        <v>OUAMRI</v>
      </c>
      <c r="E102" s="20" t="str">
        <f>VLOOKUP(C102,[1]EG!$A:$H,3,0)</f>
        <v>ENZO</v>
      </c>
      <c r="F102" s="21" t="str">
        <f>VLOOKUP(C102,[1]EG!$A:$H,4,0)</f>
        <v>02.02.08</v>
      </c>
      <c r="G102" s="21" t="str">
        <f>VLOOKUP(C102,[1]EG!$A:$H,5,0)</f>
        <v>ASSN</v>
      </c>
      <c r="H102" s="21">
        <f>VLOOKUP(C102,[1]EG!$A:$H,6,0)</f>
        <v>16</v>
      </c>
      <c r="I102" s="21" t="str">
        <f>VLOOKUP(C102,[1]EG!$A:$H,7,0)</f>
        <v>EG</v>
      </c>
      <c r="J102" s="21"/>
    </row>
    <row r="103" spans="2:10" ht="15.75">
      <c r="B103" s="18">
        <v>95</v>
      </c>
      <c r="C103" s="19">
        <v>89</v>
      </c>
      <c r="D103" s="20" t="str">
        <f>VLOOKUP(C103,[1]EG!$A:$H,2,0)</f>
        <v xml:space="preserve">BENMEZIOUG  </v>
      </c>
      <c r="E103" s="20" t="str">
        <f>VLOOKUP(C103,[1]EG!$A:$H,3,0)</f>
        <v>BOUALEM</v>
      </c>
      <c r="F103" s="21" t="str">
        <f>VLOOKUP(C103,[1]EG!$A:$H,4,0)</f>
        <v>01.01.06</v>
      </c>
      <c r="G103" s="21" t="str">
        <f>VLOOKUP(C103,[1]EG!$A:$H,5,0)</f>
        <v>JSMBA</v>
      </c>
      <c r="H103" s="21">
        <f>VLOOKUP(C103,[1]EG!$A:$H,6,0)</f>
        <v>16</v>
      </c>
      <c r="I103" s="21" t="str">
        <f>VLOOKUP(C103,[1]EG!$A:$H,7,0)</f>
        <v>EG</v>
      </c>
      <c r="J103" s="21"/>
    </row>
    <row r="104" spans="2:10" ht="15.75">
      <c r="B104" s="18">
        <v>96</v>
      </c>
      <c r="C104" s="19">
        <v>262</v>
      </c>
      <c r="D104" s="20" t="str">
        <f>VLOOKUP(C104,[1]EG!$A:$H,2,0)</f>
        <v>DISSI</v>
      </c>
      <c r="E104" s="20" t="str">
        <f>VLOOKUP(C104,[1]EG!$A:$H,3,0)</f>
        <v>THAMEUR</v>
      </c>
      <c r="F104" s="21" t="str">
        <f>VLOOKUP(C104,[1]EG!$A:$H,4,0)</f>
        <v>26.08.06</v>
      </c>
      <c r="G104" s="21" t="str">
        <f>VLOOKUP(C104,[1]EG!$A:$H,5,0)</f>
        <v>ASSN</v>
      </c>
      <c r="H104" s="21">
        <f>VLOOKUP(C104,[1]EG!$A:$H,6,0)</f>
        <v>16</v>
      </c>
      <c r="I104" s="21" t="str">
        <f>VLOOKUP(C104,[1]EG!$A:$H,7,0)</f>
        <v>EG</v>
      </c>
      <c r="J104" s="21"/>
    </row>
    <row r="105" spans="2:10" ht="15.75">
      <c r="B105" s="18">
        <v>97</v>
      </c>
      <c r="C105" s="19">
        <v>269</v>
      </c>
      <c r="D105" s="20" t="str">
        <f>VLOOKUP(C105,[1]EG!$A:$H,2,0)</f>
        <v>DERDOUM</v>
      </c>
      <c r="E105" s="20" t="str">
        <f>VLOOKUP(C105,[1]EG!$A:$H,3,0)</f>
        <v>NADIR</v>
      </c>
      <c r="F105" s="21" t="str">
        <f>VLOOKUP(C105,[1]EG!$A:$H,4,0)</f>
        <v>07.11.07</v>
      </c>
      <c r="G105" s="21" t="str">
        <f>VLOOKUP(C105,[1]EG!$A:$H,5,0)</f>
        <v>OAB</v>
      </c>
      <c r="H105" s="21">
        <f>VLOOKUP(C105,[1]EG!$A:$H,6,0)</f>
        <v>16</v>
      </c>
      <c r="I105" s="21" t="str">
        <f>VLOOKUP(C105,[1]EG!$A:$H,7,0)</f>
        <v>EG</v>
      </c>
      <c r="J105" s="21"/>
    </row>
    <row r="106" spans="2:10" ht="15.75">
      <c r="B106" s="18">
        <v>98</v>
      </c>
      <c r="C106" s="19">
        <v>28</v>
      </c>
      <c r="D106" s="20" t="str">
        <f>VLOOKUP(C106,[1]EG!$A:$H,2,0)</f>
        <v>BOUADJENEK</v>
      </c>
      <c r="E106" s="20" t="str">
        <f>VLOOKUP(C106,[1]EG!$A:$H,3,0)</f>
        <v>CHAKIB IMADEDDINE</v>
      </c>
      <c r="F106" s="21" t="str">
        <f>VLOOKUP(C106,[1]EG!$A:$H,4,0)</f>
        <v>05.06.07</v>
      </c>
      <c r="G106" s="21" t="str">
        <f>VLOOKUP(C106,[1]EG!$A:$H,5,0)</f>
        <v>ASSN</v>
      </c>
      <c r="H106" s="21">
        <f>VLOOKUP(C106,[1]EG!$A:$H,6,0)</f>
        <v>16</v>
      </c>
      <c r="I106" s="21" t="str">
        <f>VLOOKUP(C106,[1]EG!$A:$H,7,0)</f>
        <v>EG</v>
      </c>
      <c r="J106" s="21"/>
    </row>
    <row r="107" spans="2:10" ht="15.75">
      <c r="B107" s="18">
        <v>99</v>
      </c>
      <c r="C107" s="19">
        <v>212</v>
      </c>
      <c r="D107" s="20" t="str">
        <f>VLOOKUP(C107,[1]EG!$A:$H,2,0)</f>
        <v>BELGHAZI</v>
      </c>
      <c r="E107" s="20" t="str">
        <f>VLOOKUP(C107,[1]EG!$A:$H,3,0)</f>
        <v>LOKMANE</v>
      </c>
      <c r="F107" s="21" t="str">
        <f>VLOOKUP(C107,[1]EG!$A:$H,4,0)</f>
        <v>01.12.07</v>
      </c>
      <c r="G107" s="21" t="str">
        <f>VLOOKUP(C107,[1]EG!$A:$H,5,0)</f>
        <v>ESBA</v>
      </c>
      <c r="H107" s="21">
        <f>VLOOKUP(C107,[1]EG!$A:$H,6,0)</f>
        <v>16</v>
      </c>
      <c r="I107" s="21" t="str">
        <f>VLOOKUP(C107,[1]EG!$A:$H,7,0)</f>
        <v>EG</v>
      </c>
      <c r="J107" s="21"/>
    </row>
    <row r="108" spans="2:10" ht="15.75">
      <c r="B108" s="18">
        <v>100</v>
      </c>
      <c r="C108" s="19">
        <v>318</v>
      </c>
      <c r="D108" s="20" t="str">
        <f>VLOOKUP(C108,[1]EG!$A:$H,2,0)</f>
        <v>DAHBAOUI</v>
      </c>
      <c r="E108" s="20" t="str">
        <f>VLOOKUP(C108,[1]EG!$A:$H,3,0)</f>
        <v>IMAD EDDINE</v>
      </c>
      <c r="F108" s="21" t="str">
        <f>VLOOKUP(C108,[1]EG!$A:$H,4,0)</f>
        <v>04.09.06</v>
      </c>
      <c r="G108" s="21" t="str">
        <f>VLOOKUP(C108,[1]EG!$A:$H,5,0)</f>
        <v>ATRC</v>
      </c>
      <c r="H108" s="21">
        <f>VLOOKUP(C108,[1]EG!$A:$H,6,0)</f>
        <v>16</v>
      </c>
      <c r="I108" s="21" t="str">
        <f>VLOOKUP(C108,[1]EG!$A:$H,7,0)</f>
        <v>EG</v>
      </c>
      <c r="J108" s="21"/>
    </row>
    <row r="109" spans="2:10" ht="15.75">
      <c r="B109" s="18">
        <v>101</v>
      </c>
      <c r="C109" s="19">
        <v>151</v>
      </c>
      <c r="D109" s="20" t="str">
        <f>VLOOKUP(C109,[1]EG!$A:$H,2,0)</f>
        <v>HASSAIM</v>
      </c>
      <c r="E109" s="20" t="str">
        <f>VLOOKUP(C109,[1]EG!$A:$H,3,0)</f>
        <v>RAYANE RACHID</v>
      </c>
      <c r="F109" s="21" t="str">
        <f>VLOOKUP(C109,[1]EG!$A:$H,4,0)</f>
        <v>15.12.07</v>
      </c>
      <c r="G109" s="21" t="str">
        <f>VLOOKUP(C109,[1]EG!$A:$H,5,0)</f>
        <v>NRSHD</v>
      </c>
      <c r="H109" s="21">
        <f>VLOOKUP(C109,[1]EG!$A:$H,6,0)</f>
        <v>16</v>
      </c>
      <c r="I109" s="21" t="str">
        <f>VLOOKUP(C109,[1]EG!$A:$H,7,0)</f>
        <v>EG</v>
      </c>
      <c r="J109" s="21"/>
    </row>
    <row r="110" spans="2:10" ht="15.75">
      <c r="B110" s="18">
        <v>102</v>
      </c>
      <c r="C110" s="19">
        <v>150</v>
      </c>
      <c r="D110" s="20" t="str">
        <f>VLOOKUP(C110,[1]EG!$A:$H,2,0)</f>
        <v>BOUHILA</v>
      </c>
      <c r="E110" s="20" t="str">
        <f>VLOOKUP(C110,[1]EG!$A:$H,3,0)</f>
        <v>MOHAMED</v>
      </c>
      <c r="F110" s="21" t="str">
        <f>VLOOKUP(C110,[1]EG!$A:$H,4,0)</f>
        <v>14.01.07</v>
      </c>
      <c r="G110" s="21" t="str">
        <f>VLOOKUP(C110,[1]EG!$A:$H,5,0)</f>
        <v>NRSHD</v>
      </c>
      <c r="H110" s="21">
        <f>VLOOKUP(C110,[1]EG!$A:$H,6,0)</f>
        <v>16</v>
      </c>
      <c r="I110" s="21" t="str">
        <f>VLOOKUP(C110,[1]EG!$A:$H,7,0)</f>
        <v>EG</v>
      </c>
      <c r="J110" s="21"/>
    </row>
    <row r="111" spans="2:10" ht="15.75">
      <c r="B111" s="18">
        <v>103</v>
      </c>
      <c r="C111" s="19">
        <v>23</v>
      </c>
      <c r="D111" s="20" t="str">
        <f>VLOOKUP(C111,[1]EG!$A:$H,2,0)</f>
        <v>AIT AMAR</v>
      </c>
      <c r="E111" s="20" t="str">
        <f>VLOOKUP(C111,[1]EG!$A:$H,3,0)</f>
        <v>ZAHREDDINE WASSIM</v>
      </c>
      <c r="F111" s="21" t="str">
        <f>VLOOKUP(C111,[1]EG!$A:$H,4,0)</f>
        <v>28.02.07</v>
      </c>
      <c r="G111" s="21" t="str">
        <f>VLOOKUP(C111,[1]EG!$A:$H,5,0)</f>
        <v>ADI</v>
      </c>
      <c r="H111" s="21">
        <f>VLOOKUP(C111,[1]EG!$A:$H,6,0)</f>
        <v>16</v>
      </c>
      <c r="I111" s="21" t="str">
        <f>VLOOKUP(C111,[1]EG!$A:$H,7,0)</f>
        <v>EG</v>
      </c>
      <c r="J111" s="21"/>
    </row>
    <row r="112" spans="2:10" ht="15.75">
      <c r="B112" s="18">
        <v>104</v>
      </c>
      <c r="C112" s="19">
        <v>205</v>
      </c>
      <c r="D112" s="20" t="str">
        <f>VLOOKUP(C112,[1]EG!$A:$H,2,0)</f>
        <v>MELKIA</v>
      </c>
      <c r="E112" s="20" t="str">
        <f>VLOOKUP(C112,[1]EG!$A:$H,3,0)</f>
        <v>A/RAOUF KHELIFA</v>
      </c>
      <c r="F112" s="21" t="str">
        <f>VLOOKUP(C112,[1]EG!$A:$H,4,0)</f>
        <v>12.01.07</v>
      </c>
      <c r="G112" s="21" t="str">
        <f>VLOOKUP(C112,[1]EG!$A:$H,5,0)</f>
        <v>ESBA</v>
      </c>
      <c r="H112" s="21">
        <f>VLOOKUP(C112,[1]EG!$A:$H,6,0)</f>
        <v>16</v>
      </c>
      <c r="I112" s="21" t="str">
        <f>VLOOKUP(C112,[1]EG!$A:$H,7,0)</f>
        <v>EG</v>
      </c>
      <c r="J112" s="21"/>
    </row>
    <row r="113" spans="2:10" ht="15.75">
      <c r="B113" s="18">
        <v>105</v>
      </c>
      <c r="C113" s="19">
        <v>65</v>
      </c>
      <c r="D113" s="20" t="str">
        <f>VLOOKUP(C113,[1]EG!$A:$H,2,0)</f>
        <v>KOBBI</v>
      </c>
      <c r="E113" s="20" t="str">
        <f>VLOOKUP(C113,[1]EG!$A:$H,3,0)</f>
        <v>OMAR</v>
      </c>
      <c r="F113" s="21" t="str">
        <f>VLOOKUP(C113,[1]EG!$A:$H,4,0)</f>
        <v>29.09.06</v>
      </c>
      <c r="G113" s="21" t="str">
        <f>VLOOKUP(C113,[1]EG!$A:$H,5,0)</f>
        <v>ESDK</v>
      </c>
      <c r="H113" s="21">
        <f>VLOOKUP(C113,[1]EG!$A:$H,6,0)</f>
        <v>16</v>
      </c>
      <c r="I113" s="21" t="str">
        <f>VLOOKUP(C113,[1]EG!$A:$H,7,0)</f>
        <v>EG</v>
      </c>
      <c r="J113" s="21"/>
    </row>
    <row r="114" spans="2:10" ht="15.75">
      <c r="B114" s="18">
        <v>106</v>
      </c>
      <c r="C114" s="19">
        <v>257</v>
      </c>
      <c r="D114" s="20" t="str">
        <f>VLOOKUP(C114,[1]EG!$A:$H,2,0)</f>
        <v>NAILI</v>
      </c>
      <c r="E114" s="20" t="str">
        <f>VLOOKUP(C114,[1]EG!$A:$H,3,0)</f>
        <v>AYOUB</v>
      </c>
      <c r="F114" s="21" t="s">
        <v>44</v>
      </c>
      <c r="G114" s="21" t="str">
        <f>VLOOKUP(C114,[1]EG!$A:$H,5,0)</f>
        <v>COB</v>
      </c>
      <c r="H114" s="21">
        <f>VLOOKUP(C114,[1]EG!$A:$H,6,0)</f>
        <v>16</v>
      </c>
      <c r="I114" s="21" t="str">
        <f>VLOOKUP(C114,[1]EG!$A:$H,7,0)</f>
        <v>EG</v>
      </c>
      <c r="J114" s="21"/>
    </row>
    <row r="115" spans="2:10" ht="15.75">
      <c r="B115" s="18">
        <v>107</v>
      </c>
      <c r="C115" s="19">
        <v>62</v>
      </c>
      <c r="D115" s="20" t="str">
        <f>VLOOKUP(C115,[1]EG!$A:$H,2,0)</f>
        <v>BOUKHARI</v>
      </c>
      <c r="E115" s="20" t="str">
        <f>VLOOKUP(C115,[1]EG!$A:$H,3,0)</f>
        <v>SOHEIB</v>
      </c>
      <c r="F115" s="21" t="str">
        <f>VLOOKUP(C115,[1]EG!$A:$H,4,0)</f>
        <v>24.05.06</v>
      </c>
      <c r="G115" s="21" t="str">
        <f>VLOOKUP(C115,[1]EG!$A:$H,5,0)</f>
        <v>ESDK</v>
      </c>
      <c r="H115" s="21">
        <f>VLOOKUP(C115,[1]EG!$A:$H,6,0)</f>
        <v>16</v>
      </c>
      <c r="I115" s="21" t="str">
        <f>VLOOKUP(C115,[1]EG!$A:$H,7,0)</f>
        <v>EG</v>
      </c>
      <c r="J115" s="21"/>
    </row>
    <row r="116" spans="2:10" ht="15.75">
      <c r="B116" s="18">
        <v>108</v>
      </c>
      <c r="C116" s="19">
        <v>127</v>
      </c>
      <c r="D116" s="20" t="str">
        <f>VLOOKUP(C116,[1]EG!$A:$H,2,0)</f>
        <v>CHIRIFI</v>
      </c>
      <c r="E116" s="20" t="str">
        <f>VLOOKUP(C116,[1]EG!$A:$H,3,0)</f>
        <v>ABDESSAMED</v>
      </c>
      <c r="F116" s="21" t="str">
        <f>VLOOKUP(C116,[1]EG!$A:$H,4,0)</f>
        <v>25.07.06</v>
      </c>
      <c r="G116" s="21" t="str">
        <f>VLOOKUP(C116,[1]EG!$A:$H,5,0)</f>
        <v>NARBR</v>
      </c>
      <c r="H116" s="21">
        <f>VLOOKUP(C116,[1]EG!$A:$H,6,0)</f>
        <v>16</v>
      </c>
      <c r="I116" s="21" t="str">
        <f>VLOOKUP(C116,[1]EG!$A:$H,7,0)</f>
        <v>EG</v>
      </c>
      <c r="J116" s="21"/>
    </row>
    <row r="117" spans="2:10" ht="15.75">
      <c r="B117" s="18">
        <v>109</v>
      </c>
      <c r="C117" s="19">
        <v>117</v>
      </c>
      <c r="D117" s="20" t="str">
        <f>VLOOKUP(C117,[1]EG!$A:$H,2,0)</f>
        <v xml:space="preserve">ZERROUK  </v>
      </c>
      <c r="E117" s="20" t="str">
        <f>VLOOKUP(C117,[1]EG!$A:$H,3,0)</f>
        <v>MOHAMED</v>
      </c>
      <c r="F117" s="21" t="str">
        <f>VLOOKUP(C117,[1]EG!$A:$H,4,0)</f>
        <v>27.12.08</v>
      </c>
      <c r="G117" s="21" t="str">
        <f>VLOOKUP(C117,[1]EG!$A:$H,5,0)</f>
        <v>JSMBA</v>
      </c>
      <c r="H117" s="21">
        <f>VLOOKUP(C117,[1]EG!$A:$H,6,0)</f>
        <v>16</v>
      </c>
      <c r="I117" s="21" t="str">
        <f>VLOOKUP(C117,[1]EG!$A:$H,7,0)</f>
        <v>EG</v>
      </c>
      <c r="J117" s="21"/>
    </row>
    <row r="118" spans="2:10" ht="15.75">
      <c r="B118" s="18">
        <v>110</v>
      </c>
      <c r="C118" s="19">
        <v>323</v>
      </c>
      <c r="D118" s="20" t="str">
        <f>VLOOKUP(C118,[1]EG!$A:$H,2,0)</f>
        <v>TOUALBI</v>
      </c>
      <c r="E118" s="20" t="str">
        <f>VLOOKUP(C118,[1]EG!$A:$H,3,0)</f>
        <v>WASSIM</v>
      </c>
      <c r="F118" s="21">
        <f>VLOOKUP(C118,[1]EG!$A:$H,4,0)</f>
        <v>2007</v>
      </c>
      <c r="G118" s="21" t="str">
        <f>VLOOKUP(C118,[1]EG!$A:$H,5,0)</f>
        <v>ATRC</v>
      </c>
      <c r="H118" s="21">
        <f>VLOOKUP(C118,[1]EG!$A:$H,6,0)</f>
        <v>16</v>
      </c>
      <c r="I118" s="21" t="str">
        <f>VLOOKUP(C118,[1]EG!$A:$H,7,0)</f>
        <v>EG</v>
      </c>
      <c r="J118" s="21"/>
    </row>
    <row r="119" spans="2:10" ht="15.75">
      <c r="B119" s="18">
        <v>111</v>
      </c>
      <c r="C119" s="19">
        <v>255</v>
      </c>
      <c r="D119" s="20" t="str">
        <f>VLOOKUP(C119,[1]EG!$A:$H,2,0)</f>
        <v>HADADI</v>
      </c>
      <c r="E119" s="20" t="str">
        <f>VLOOKUP(C119,[1]EG!$A:$H,3,0)</f>
        <v>MALEK</v>
      </c>
      <c r="F119" s="21" t="str">
        <f>VLOOKUP(C119,[1]EG!$A:$H,4,0)</f>
        <v>18.10.06</v>
      </c>
      <c r="G119" s="21" t="str">
        <f>VLOOKUP(C119,[1]EG!$A:$H,5,0)</f>
        <v>JSMBA</v>
      </c>
      <c r="H119" s="21">
        <f>VLOOKUP(C119,[1]EG!$A:$H,6,0)</f>
        <v>16</v>
      </c>
      <c r="I119" s="21" t="str">
        <f>VLOOKUP(C119,[1]EG!$A:$H,7,0)</f>
        <v>EG</v>
      </c>
      <c r="J119" s="21"/>
    </row>
    <row r="120" spans="2:10" ht="15.75">
      <c r="B120" s="18">
        <v>112</v>
      </c>
      <c r="C120" s="19">
        <v>124</v>
      </c>
      <c r="D120" s="20" t="str">
        <f>VLOOKUP(C120,[1]EG!$A:$H,2,0)</f>
        <v>LAMALI</v>
      </c>
      <c r="E120" s="20" t="str">
        <f>VLOOKUP(C120,[1]EG!$A:$H,3,0)</f>
        <v>SALAH EDDINE</v>
      </c>
      <c r="F120" s="21" t="str">
        <f>VLOOKUP(C120,[1]EG!$A:$H,4,0)</f>
        <v>19.09.06</v>
      </c>
      <c r="G120" s="21" t="str">
        <f>VLOOKUP(C120,[1]EG!$A:$H,5,0)</f>
        <v>MSM</v>
      </c>
      <c r="H120" s="21">
        <f>VLOOKUP(C120,[1]EG!$A:$H,6,0)</f>
        <v>16</v>
      </c>
      <c r="I120" s="21" t="str">
        <f>VLOOKUP(C120,[1]EG!$A:$H,7,0)</f>
        <v>EG</v>
      </c>
      <c r="J120" s="21"/>
    </row>
    <row r="121" spans="2:10" ht="15.75">
      <c r="B121" s="18">
        <v>113</v>
      </c>
      <c r="C121" s="19">
        <v>230</v>
      </c>
      <c r="D121" s="20" t="str">
        <f>VLOOKUP(C121,[1]EG!$A:$H,2,0)</f>
        <v>MEBARKI</v>
      </c>
      <c r="E121" s="20" t="str">
        <f>VLOOKUP(C121,[1]EG!$A:$H,3,0)</f>
        <v>HOCINE</v>
      </c>
      <c r="F121" s="21" t="str">
        <f>VLOOKUP(C121,[1]EG!$A:$H,4,0)</f>
        <v>16.09.07</v>
      </c>
      <c r="G121" s="21" t="str">
        <f>VLOOKUP(C121,[1]EG!$A:$H,5,0)</f>
        <v>CRBDB</v>
      </c>
      <c r="H121" s="21">
        <f>VLOOKUP(C121,[1]EG!$A:$H,6,0)</f>
        <v>16</v>
      </c>
      <c r="I121" s="21" t="str">
        <f>VLOOKUP(C121,[1]EG!$A:$H,7,0)</f>
        <v>EG</v>
      </c>
      <c r="J121" s="21"/>
    </row>
    <row r="122" spans="2:10" ht="15.75">
      <c r="B122" s="18">
        <v>114</v>
      </c>
      <c r="C122" s="19">
        <v>120</v>
      </c>
      <c r="D122" s="20" t="str">
        <f>VLOOKUP(C122,[1]EG!$A:$H,2,0)</f>
        <v>BENSEMANE</v>
      </c>
      <c r="E122" s="20" t="str">
        <f>VLOOKUP(C122,[1]EG!$A:$H,3,0)</f>
        <v>RIAD</v>
      </c>
      <c r="F122" s="21" t="str">
        <f>VLOOKUP(C122,[1]EG!$A:$H,4,0)</f>
        <v>02.09.07</v>
      </c>
      <c r="G122" s="21" t="str">
        <f>VLOOKUP(C122,[1]EG!$A:$H,5,0)</f>
        <v>MSM</v>
      </c>
      <c r="H122" s="21">
        <f>VLOOKUP(C122,[1]EG!$A:$H,6,0)</f>
        <v>16</v>
      </c>
      <c r="I122" s="21" t="str">
        <f>VLOOKUP(C122,[1]EG!$A:$H,7,0)</f>
        <v>EG</v>
      </c>
      <c r="J122" s="21"/>
    </row>
    <row r="123" spans="2:10" ht="15.75">
      <c r="B123" s="18">
        <v>115</v>
      </c>
      <c r="C123" s="19">
        <v>236</v>
      </c>
      <c r="D123" s="20" t="str">
        <f>VLOOKUP(C123,[1]EG!$A:$H,2,0)</f>
        <v>TOURKI</v>
      </c>
      <c r="E123" s="20" t="str">
        <f>VLOOKUP(C123,[1]EG!$A:$H,3,0)</f>
        <v>ABDESSAMED</v>
      </c>
      <c r="F123" s="21" t="str">
        <f>VLOOKUP(C123,[1]EG!$A:$H,4,0)</f>
        <v>20.06.06</v>
      </c>
      <c r="G123" s="21" t="str">
        <f>VLOOKUP(C123,[1]EG!$A:$H,5,0)</f>
        <v>SMS</v>
      </c>
      <c r="H123" s="21">
        <f>VLOOKUP(C123,[1]EG!$A:$H,6,0)</f>
        <v>16</v>
      </c>
      <c r="I123" s="21" t="str">
        <f>VLOOKUP(C123,[1]EG!$A:$H,7,0)</f>
        <v>EG</v>
      </c>
      <c r="J123" s="21"/>
    </row>
    <row r="124" spans="2:10" ht="15.75">
      <c r="B124" s="18">
        <v>116</v>
      </c>
      <c r="C124" s="19">
        <v>203</v>
      </c>
      <c r="D124" s="20" t="str">
        <f>VLOOKUP(C124,[1]EG!$A:$H,2,0)</f>
        <v>SEBA</v>
      </c>
      <c r="E124" s="20" t="str">
        <f>VLOOKUP(C124,[1]EG!$A:$H,3,0)</f>
        <v>ABDERRAHMANE</v>
      </c>
      <c r="F124" s="21" t="str">
        <f>VLOOKUP(C124,[1]EG!$A:$H,4,0)</f>
        <v>31.05.06</v>
      </c>
      <c r="G124" s="21" t="str">
        <f>VLOOKUP(C124,[1]EG!$A:$H,5,0)</f>
        <v>ESBA</v>
      </c>
      <c r="H124" s="21">
        <f>VLOOKUP(C124,[1]EG!$A:$H,6,0)</f>
        <v>16</v>
      </c>
      <c r="I124" s="21" t="str">
        <f>VLOOKUP(C124,[1]EG!$A:$H,7,0)</f>
        <v>EG</v>
      </c>
      <c r="J124" s="21"/>
    </row>
    <row r="125" spans="2:10" ht="15.75">
      <c r="B125" s="18">
        <v>117</v>
      </c>
      <c r="C125" s="19">
        <v>317</v>
      </c>
      <c r="D125" s="20" t="str">
        <f>VLOOKUP(C125,[1]EG!$A:$H,2,0)</f>
        <v>BOUAITICHE</v>
      </c>
      <c r="E125" s="20" t="str">
        <f>VLOOKUP(C125,[1]EG!$A:$H,3,0)</f>
        <v>WASSIM</v>
      </c>
      <c r="F125" s="21" t="str">
        <f>VLOOKUP(C125,[1]EG!$A:$H,4,0)</f>
        <v>13.07.08</v>
      </c>
      <c r="G125" s="21" t="str">
        <f>VLOOKUP(C125,[1]EG!$A:$H,5,0)</f>
        <v>ATRC</v>
      </c>
      <c r="H125" s="21">
        <f>VLOOKUP(C125,[1]EG!$A:$H,6,0)</f>
        <v>16</v>
      </c>
      <c r="I125" s="21" t="str">
        <f>VLOOKUP(C125,[1]EG!$A:$H,7,0)</f>
        <v>EG</v>
      </c>
      <c r="J125" s="21"/>
    </row>
    <row r="126" spans="2:10" ht="15.75">
      <c r="B126" s="18">
        <v>118</v>
      </c>
      <c r="C126" s="19">
        <v>290</v>
      </c>
      <c r="D126" s="20" t="str">
        <f>VLOOKUP(C126,[1]EG!$A:$H,2,0)</f>
        <v>ABDELHAMID</v>
      </c>
      <c r="E126" s="20" t="str">
        <f>VLOOKUP(C126,[1]EG!$A:$H,3,0)</f>
        <v>RAYAN</v>
      </c>
      <c r="F126" s="21" t="str">
        <f>VLOOKUP(C126,[1]EG!$A:$H,4,0)</f>
        <v>14.07.07</v>
      </c>
      <c r="G126" s="21" t="str">
        <f>VLOOKUP(C126,[1]EG!$A:$H,5,0)</f>
        <v>CRBDB</v>
      </c>
      <c r="H126" s="21">
        <f>VLOOKUP(C126,[1]EG!$A:$H,6,0)</f>
        <v>16</v>
      </c>
      <c r="I126" s="21" t="str">
        <f>VLOOKUP(C126,[1]EG!$A:$H,7,0)</f>
        <v>EG</v>
      </c>
      <c r="J126" s="21"/>
    </row>
    <row r="127" spans="2:10" ht="15.75">
      <c r="B127" s="18">
        <v>119</v>
      </c>
      <c r="C127" s="19">
        <v>191</v>
      </c>
      <c r="D127" s="20" t="str">
        <f>VLOOKUP(C127,[1]EG!$A:$H,2,0)</f>
        <v>LEBSAIRA</v>
      </c>
      <c r="E127" s="20" t="str">
        <f>VLOOKUP(C127,[1]EG!$A:$H,3,0)</f>
        <v>IMAD</v>
      </c>
      <c r="F127" s="21" t="str">
        <f>VLOOKUP(C127,[1]EG!$A:$H,4,0)</f>
        <v>26.11.07</v>
      </c>
      <c r="G127" s="21" t="str">
        <f>VLOOKUP(C127,[1]EG!$A:$H,5,0)</f>
        <v>GSP</v>
      </c>
      <c r="H127" s="21">
        <f>VLOOKUP(C127,[1]EG!$A:$H,6,0)</f>
        <v>16</v>
      </c>
      <c r="I127" s="21" t="str">
        <f>VLOOKUP(C127,[1]EG!$A:$H,7,0)</f>
        <v>EG</v>
      </c>
      <c r="J127" s="21"/>
    </row>
    <row r="128" spans="2:10" ht="15.75">
      <c r="B128" s="18">
        <v>120</v>
      </c>
      <c r="C128" s="19">
        <v>192</v>
      </c>
      <c r="D128" s="20" t="str">
        <f>VLOOKUP(C128,[1]EG!$A:$H,2,0)</f>
        <v xml:space="preserve">SABOUR </v>
      </c>
      <c r="E128" s="20" t="str">
        <f>VLOOKUP(C128,[1]EG!$A:$H,3,0)</f>
        <v>MOHAMED SAID</v>
      </c>
      <c r="F128" s="21" t="str">
        <f>VLOOKUP(C128,[1]EG!$A:$H,4,0)</f>
        <v>05.12.06</v>
      </c>
      <c r="G128" s="21" t="str">
        <f>VLOOKUP(C128,[1]EG!$A:$H,5,0)</f>
        <v>GSP</v>
      </c>
      <c r="H128" s="21">
        <f>VLOOKUP(C128,[1]EG!$A:$H,6,0)</f>
        <v>16</v>
      </c>
      <c r="I128" s="21" t="str">
        <f>VLOOKUP(C128,[1]EG!$A:$H,7,0)</f>
        <v>EG</v>
      </c>
      <c r="J128" s="21"/>
    </row>
    <row r="129" spans="2:10" ht="15.75">
      <c r="B129" s="18">
        <v>121</v>
      </c>
      <c r="C129" s="19">
        <v>152</v>
      </c>
      <c r="D129" s="20" t="str">
        <f>VLOOKUP(C129,[1]EG!$A:$H,2,0)</f>
        <v>MELAL</v>
      </c>
      <c r="E129" s="20" t="str">
        <f>VLOOKUP(C129,[1]EG!$A:$H,3,0)</f>
        <v>MED CHAKIB</v>
      </c>
      <c r="F129" s="21" t="str">
        <f>VLOOKUP(C129,[1]EG!$A:$H,4,0)</f>
        <v>16.07.08</v>
      </c>
      <c r="G129" s="21" t="str">
        <f>VLOOKUP(C129,[1]EG!$A:$H,5,0)</f>
        <v>NRSHD</v>
      </c>
      <c r="H129" s="21">
        <f>VLOOKUP(C129,[1]EG!$A:$H,6,0)</f>
        <v>16</v>
      </c>
      <c r="I129" s="21" t="str">
        <f>VLOOKUP(C129,[1]EG!$A:$H,7,0)</f>
        <v>EG</v>
      </c>
      <c r="J129" s="21"/>
    </row>
    <row r="130" spans="2:10" ht="15.75">
      <c r="B130" s="18">
        <v>122</v>
      </c>
      <c r="C130" s="19">
        <v>321</v>
      </c>
      <c r="D130" s="20" t="str">
        <f>VLOOKUP(C130,[1]EG!$A:$H,2,0)</f>
        <v>ZAOUALI</v>
      </c>
      <c r="E130" s="20" t="str">
        <f>VLOOKUP(C130,[1]EG!$A:$H,3,0)</f>
        <v>ABDELLAH ADEM</v>
      </c>
      <c r="F130" s="21" t="str">
        <f>VLOOKUP(C130,[1]EG!$A:$H,4,0)</f>
        <v>20.07.08</v>
      </c>
      <c r="G130" s="21" t="str">
        <f>VLOOKUP(C130,[1]EG!$A:$H,5,0)</f>
        <v>ATRC</v>
      </c>
      <c r="H130" s="21">
        <f>VLOOKUP(C130,[1]EG!$A:$H,6,0)</f>
        <v>16</v>
      </c>
      <c r="I130" s="21" t="str">
        <f>VLOOKUP(C130,[1]EG!$A:$H,7,0)</f>
        <v>EG</v>
      </c>
      <c r="J130" s="21"/>
    </row>
    <row r="131" spans="2:10" ht="15.75">
      <c r="B131" s="18">
        <v>123</v>
      </c>
      <c r="C131" s="19">
        <v>201</v>
      </c>
      <c r="D131" s="20" t="str">
        <f>VLOOKUP(C131,[1]EG!$A:$H,2,0)</f>
        <v>FADEL</v>
      </c>
      <c r="E131" s="20" t="str">
        <f>VLOOKUP(C131,[1]EG!$A:$H,3,0)</f>
        <v>AYMEN FAZYL</v>
      </c>
      <c r="F131" s="21" t="str">
        <f>VLOOKUP(C131,[1]EG!$A:$H,4,0)</f>
        <v>18.03.06</v>
      </c>
      <c r="G131" s="21" t="str">
        <f>VLOOKUP(C131,[1]EG!$A:$H,5,0)</f>
        <v>ESBA</v>
      </c>
      <c r="H131" s="21">
        <f>VLOOKUP(C131,[1]EG!$A:$H,6,0)</f>
        <v>16</v>
      </c>
      <c r="I131" s="21" t="str">
        <f>VLOOKUP(C131,[1]EG!$A:$H,7,0)</f>
        <v>EG</v>
      </c>
      <c r="J131" s="21"/>
    </row>
    <row r="132" spans="2:10" ht="15.75">
      <c r="B132" s="18">
        <v>124</v>
      </c>
      <c r="C132" s="19">
        <v>218</v>
      </c>
      <c r="D132" s="20" t="str">
        <f>VLOOKUP(C132,[1]EG!$A:$H,2,0)</f>
        <v>BOUMEHDI</v>
      </c>
      <c r="E132" s="20" t="str">
        <f>VLOOKUP(C132,[1]EG!$A:$H,3,0)</f>
        <v>ANIS</v>
      </c>
      <c r="F132" s="21" t="str">
        <f>VLOOKUP(C132,[1]EG!$A:$H,4,0)</f>
        <v>06.08.06</v>
      </c>
      <c r="G132" s="21" t="str">
        <f>VLOOKUP(C132,[1]EG!$A:$H,5,0)</f>
        <v>NARBR</v>
      </c>
      <c r="H132" s="21">
        <f>VLOOKUP(C132,[1]EG!$A:$H,6,0)</f>
        <v>16</v>
      </c>
      <c r="I132" s="21" t="str">
        <f>VLOOKUP(C132,[1]EG!$A:$H,7,0)</f>
        <v>EG</v>
      </c>
      <c r="J132" s="21"/>
    </row>
    <row r="133" spans="2:10" ht="15.75">
      <c r="B133" s="18">
        <v>125</v>
      </c>
      <c r="C133" s="19">
        <v>239</v>
      </c>
      <c r="D133" s="20" t="str">
        <f>VLOOKUP(C133,[1]EG!$A:$H,2,0)</f>
        <v>ZAMOUNE</v>
      </c>
      <c r="E133" s="20" t="str">
        <f>VLOOKUP(C133,[1]EG!$A:$H,3,0)</f>
        <v>SAMY</v>
      </c>
      <c r="F133" s="21" t="str">
        <f>VLOOKUP(C133,[1]EG!$A:$H,4,0)</f>
        <v>10.12.06</v>
      </c>
      <c r="G133" s="21" t="str">
        <f>VLOOKUP(C133,[1]EG!$A:$H,5,0)</f>
        <v>ASSN</v>
      </c>
      <c r="H133" s="21">
        <f>VLOOKUP(C133,[1]EG!$A:$H,6,0)</f>
        <v>16</v>
      </c>
      <c r="I133" s="21" t="str">
        <f>VLOOKUP(C133,[1]EG!$A:$H,7,0)</f>
        <v>EG</v>
      </c>
      <c r="J133" s="21"/>
    </row>
    <row r="134" spans="2:10" ht="15.75">
      <c r="B134" s="18">
        <v>126</v>
      </c>
      <c r="C134" s="19">
        <v>291</v>
      </c>
      <c r="D134" s="20" t="str">
        <f>VLOOKUP(C134,[1]EG!$A:$H,2,0)</f>
        <v>HOCINE</v>
      </c>
      <c r="E134" s="20" t="str">
        <f>VLOOKUP(C134,[1]EG!$A:$H,3,0)</f>
        <v>RAOUF</v>
      </c>
      <c r="F134" s="21" t="str">
        <f>VLOOKUP(C134,[1]EG!$A:$H,4,0)</f>
        <v>20.05.06</v>
      </c>
      <c r="G134" s="21" t="str">
        <f>VLOOKUP(C134,[1]EG!$A:$H,5,0)</f>
        <v>CRBDB</v>
      </c>
      <c r="H134" s="21">
        <f>VLOOKUP(C134,[1]EG!$A:$H,6,0)</f>
        <v>16</v>
      </c>
      <c r="I134" s="21" t="str">
        <f>VLOOKUP(C134,[1]EG!$A:$H,7,0)</f>
        <v>EG</v>
      </c>
      <c r="J134" s="21"/>
    </row>
    <row r="135" spans="2:10" ht="15.75">
      <c r="B135" s="18">
        <v>127</v>
      </c>
      <c r="C135" s="19">
        <v>40</v>
      </c>
      <c r="D135" s="20" t="str">
        <f>VLOOKUP(C135,[1]EG!$A:$H,2,0)</f>
        <v>HEMMAZ</v>
      </c>
      <c r="E135" s="20" t="str">
        <f>VLOOKUP(C135,[1]EG!$A:$H,3,0)</f>
        <v>MOHAMED AYOUB</v>
      </c>
      <c r="F135" s="21" t="str">
        <f>VLOOKUP(C135,[1]EG!$A:$H,4,0)</f>
        <v>15.07.06</v>
      </c>
      <c r="G135" s="21" t="str">
        <f>VLOOKUP(C135,[1]EG!$A:$H,5,0)</f>
        <v>COB</v>
      </c>
      <c r="H135" s="21">
        <f>VLOOKUP(C135,[1]EG!$A:$H,6,0)</f>
        <v>16</v>
      </c>
      <c r="I135" s="21" t="str">
        <f>VLOOKUP(C135,[1]EG!$A:$H,7,0)</f>
        <v>EG</v>
      </c>
      <c r="J135" s="21"/>
    </row>
    <row r="136" spans="2:10" ht="15.75">
      <c r="B136" s="18">
        <v>128</v>
      </c>
      <c r="C136" s="19">
        <v>268</v>
      </c>
      <c r="D136" s="20" t="str">
        <f>VLOOKUP(C136,[1]EG!$A:$H,2,0)</f>
        <v>ALLOUNE</v>
      </c>
      <c r="E136" s="20" t="str">
        <f>VLOOKUP(C136,[1]EG!$A:$H,3,0)</f>
        <v>CHAMSEDDINE</v>
      </c>
      <c r="F136" s="21" t="str">
        <f>VLOOKUP(C136,[1]EG!$A:$H,4,0)</f>
        <v>30.01.08</v>
      </c>
      <c r="G136" s="21" t="str">
        <f>VLOOKUP(C136,[1]EG!$A:$H,5,0)</f>
        <v>NRBS</v>
      </c>
      <c r="H136" s="21">
        <f>VLOOKUP(C136,[1]EG!$A:$H,6,0)</f>
        <v>16</v>
      </c>
      <c r="I136" s="21" t="str">
        <f>VLOOKUP(C136,[1]EG!$A:$H,7,0)</f>
        <v>EG</v>
      </c>
      <c r="J136" s="21"/>
    </row>
    <row r="137" spans="2:10" ht="15.75">
      <c r="B137" s="18">
        <v>129</v>
      </c>
      <c r="C137" s="19">
        <v>193</v>
      </c>
      <c r="D137" s="20" t="str">
        <f>VLOOKUP(C137,[1]EG!$A:$H,2,0)</f>
        <v>DJADI</v>
      </c>
      <c r="E137" s="20" t="str">
        <f>VLOOKUP(C137,[1]EG!$A:$H,3,0)</f>
        <v>YOUCEF ABDELHAK</v>
      </c>
      <c r="F137" s="21" t="str">
        <f>VLOOKUP(C137,[1]EG!$A:$H,4,0)</f>
        <v>01.01.07</v>
      </c>
      <c r="G137" s="21" t="str">
        <f>VLOOKUP(C137,[1]EG!$A:$H,5,0)</f>
        <v>NRBS</v>
      </c>
      <c r="H137" s="21">
        <f>VLOOKUP(C137,[1]EG!$A:$H,6,0)</f>
        <v>16</v>
      </c>
      <c r="I137" s="21" t="str">
        <f>VLOOKUP(C137,[1]EG!$A:$H,7,0)</f>
        <v>EG</v>
      </c>
      <c r="J137" s="21"/>
    </row>
    <row r="138" spans="2:10" ht="15.75">
      <c r="B138" s="18">
        <v>130</v>
      </c>
      <c r="C138" s="19">
        <v>189</v>
      </c>
      <c r="D138" s="20" t="str">
        <f>VLOOKUP(C138,[1]EG!$A:$H,2,0)</f>
        <v>AIT TAHAR</v>
      </c>
      <c r="E138" s="20" t="str">
        <f>VLOOKUP(C138,[1]EG!$A:$H,3,0)</f>
        <v>FARES</v>
      </c>
      <c r="F138" s="21" t="str">
        <f>VLOOKUP(C138,[1]EG!$A:$H,4,0)</f>
        <v>31.01.07</v>
      </c>
      <c r="G138" s="21" t="str">
        <f>VLOOKUP(C138,[1]EG!$A:$H,5,0)</f>
        <v>GSP</v>
      </c>
      <c r="H138" s="21">
        <f>VLOOKUP(C138,[1]EG!$A:$H,6,0)</f>
        <v>16</v>
      </c>
      <c r="I138" s="21" t="str">
        <f>VLOOKUP(C138,[1]EG!$A:$H,7,0)</f>
        <v>EG</v>
      </c>
      <c r="J138" s="21"/>
    </row>
    <row r="139" spans="2:10" ht="15.75">
      <c r="B139" s="18">
        <v>131</v>
      </c>
      <c r="C139" s="19">
        <v>129</v>
      </c>
      <c r="D139" s="20" t="str">
        <f>VLOOKUP(C139,[1]EG!$A:$H,2,0)</f>
        <v>LADJICI</v>
      </c>
      <c r="E139" s="20" t="str">
        <f>VLOOKUP(C139,[1]EG!$A:$H,3,0)</f>
        <v>MOUNIR</v>
      </c>
      <c r="F139" s="21" t="str">
        <f>VLOOKUP(C139,[1]EG!$A:$H,4,0)</f>
        <v>09.04.06</v>
      </c>
      <c r="G139" s="21" t="str">
        <f>VLOOKUP(C139,[1]EG!$A:$H,5,0)</f>
        <v>NARBR</v>
      </c>
      <c r="H139" s="21">
        <f>VLOOKUP(C139,[1]EG!$A:$H,6,0)</f>
        <v>16</v>
      </c>
      <c r="I139" s="21" t="str">
        <f>VLOOKUP(C139,[1]EG!$A:$H,7,0)</f>
        <v>EG</v>
      </c>
      <c r="J139" s="21"/>
    </row>
    <row r="140" spans="2:10" ht="15.75">
      <c r="B140" s="18">
        <v>132</v>
      </c>
      <c r="C140" s="19">
        <v>121</v>
      </c>
      <c r="D140" s="20" t="str">
        <f>VLOOKUP(C140,[1]EG!$A:$H,2,0)</f>
        <v>BENSEMANE</v>
      </c>
      <c r="E140" s="20" t="str">
        <f>VLOOKUP(C140,[1]EG!$A:$H,3,0)</f>
        <v>RACIM</v>
      </c>
      <c r="F140" s="21" t="str">
        <f>VLOOKUP(C140,[1]EG!$A:$H,4,0)</f>
        <v>12.06.06</v>
      </c>
      <c r="G140" s="21" t="str">
        <f>VLOOKUP(C140,[1]EG!$A:$H,5,0)</f>
        <v>MSM</v>
      </c>
      <c r="H140" s="21">
        <f>VLOOKUP(C140,[1]EG!$A:$H,6,0)</f>
        <v>16</v>
      </c>
      <c r="I140" s="21" t="str">
        <f>VLOOKUP(C140,[1]EG!$A:$H,7,0)</f>
        <v>EG</v>
      </c>
      <c r="J140" s="21"/>
    </row>
    <row r="141" spans="2:10" ht="15.75">
      <c r="B141" s="18">
        <v>133</v>
      </c>
      <c r="C141" s="19">
        <v>246</v>
      </c>
      <c r="D141" s="20" t="str">
        <f>VLOOKUP(C141,[1]EG!$A:$H,2,0)</f>
        <v>AIT KACI</v>
      </c>
      <c r="E141" s="20" t="str">
        <f>VLOOKUP(C141,[1]EG!$A:$H,3,0)</f>
        <v>MOHAMED</v>
      </c>
      <c r="F141" s="21" t="str">
        <f>VLOOKUP(C141,[1]EG!$A:$H,4,0)</f>
        <v>31.07.07</v>
      </c>
      <c r="G141" s="21" t="str">
        <f>VLOOKUP(C141,[1]EG!$A:$H,5,0)</f>
        <v>MSM</v>
      </c>
      <c r="H141" s="21">
        <f>VLOOKUP(C141,[1]EG!$A:$H,6,0)</f>
        <v>16</v>
      </c>
      <c r="I141" s="21" t="str">
        <f>VLOOKUP(C141,[1]EG!$A:$H,7,0)</f>
        <v>EG</v>
      </c>
      <c r="J141" s="21"/>
    </row>
  </sheetData>
  <mergeCells count="6">
    <mergeCell ref="A1:C5"/>
    <mergeCell ref="D1:J1"/>
    <mergeCell ref="D4:I5"/>
    <mergeCell ref="B6:J6"/>
    <mergeCell ref="B7:C7"/>
    <mergeCell ref="E7:H7"/>
  </mergeCells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view="pageBreakPreview" workbookViewId="0">
      <selection activeCell="N5" sqref="N5"/>
    </sheetView>
  </sheetViews>
  <sheetFormatPr baseColWidth="10" defaultColWidth="11.42578125" defaultRowHeight="19.5" customHeight="1"/>
  <cols>
    <col min="1" max="1" width="4" style="3" customWidth="1"/>
    <col min="2" max="2" width="6.7109375" style="3" bestFit="1" customWidth="1"/>
    <col min="3" max="3" width="9.42578125" style="3" customWidth="1"/>
    <col min="4" max="4" width="15.5703125" style="5" bestFit="1" customWidth="1"/>
    <col min="5" max="5" width="16.42578125" style="5" bestFit="1" customWidth="1"/>
    <col min="6" max="6" width="14.5703125" style="6" customWidth="1"/>
    <col min="7" max="7" width="12.7109375" style="6" customWidth="1"/>
    <col min="8" max="8" width="5.85546875" style="6" customWidth="1"/>
    <col min="9" max="9" width="5.42578125" style="6" customWidth="1"/>
    <col min="10" max="10" width="9" style="3" bestFit="1" customWidth="1"/>
    <col min="11" max="11" width="5" style="1" customWidth="1"/>
    <col min="12" max="16384" width="11.42578125" style="1"/>
  </cols>
  <sheetData>
    <row r="1" spans="1:10" ht="49.5" customHeight="1">
      <c r="A1" s="32"/>
      <c r="B1" s="32"/>
      <c r="C1" s="32"/>
      <c r="D1" s="33"/>
      <c r="E1" s="33"/>
      <c r="F1" s="33"/>
      <c r="G1" s="33"/>
      <c r="H1" s="33"/>
      <c r="I1" s="33"/>
      <c r="J1" s="33"/>
    </row>
    <row r="2" spans="1:10" ht="21" customHeight="1">
      <c r="A2" s="32"/>
      <c r="B2" s="32"/>
      <c r="C2" s="32"/>
      <c r="D2" s="2"/>
      <c r="E2" s="2"/>
      <c r="F2" s="2"/>
      <c r="G2" s="2"/>
      <c r="H2" s="2"/>
      <c r="I2" s="2"/>
    </row>
    <row r="3" spans="1:10" ht="24.75" customHeight="1">
      <c r="A3" s="32"/>
      <c r="B3" s="32"/>
      <c r="C3" s="32"/>
      <c r="D3" s="34"/>
      <c r="E3" s="34"/>
      <c r="F3" s="34"/>
      <c r="G3" s="34"/>
      <c r="H3" s="34"/>
      <c r="I3" s="34"/>
      <c r="J3" s="4"/>
    </row>
    <row r="4" spans="1:10" ht="19.5" customHeight="1">
      <c r="B4" s="35" t="s">
        <v>19</v>
      </c>
      <c r="C4" s="35"/>
      <c r="D4" s="35"/>
      <c r="E4" s="35"/>
      <c r="F4" s="35"/>
      <c r="G4" s="35"/>
      <c r="H4" s="35"/>
      <c r="I4" s="35"/>
      <c r="J4" s="35"/>
    </row>
    <row r="5" spans="1:10" ht="16.5" customHeight="1">
      <c r="B5" s="36" t="s">
        <v>15</v>
      </c>
      <c r="C5" s="37"/>
      <c r="D5" s="11" t="s">
        <v>16</v>
      </c>
      <c r="E5" s="38" t="s">
        <v>17</v>
      </c>
      <c r="F5" s="39"/>
      <c r="G5" s="39"/>
      <c r="H5" s="40"/>
      <c r="I5" s="12"/>
      <c r="J5" s="13"/>
    </row>
    <row r="6" spans="1:10" ht="19.5" customHeight="1">
      <c r="B6" s="14" t="s">
        <v>7</v>
      </c>
      <c r="C6" s="15" t="s">
        <v>0</v>
      </c>
      <c r="D6" s="16" t="s">
        <v>2</v>
      </c>
      <c r="E6" s="16" t="s">
        <v>3</v>
      </c>
      <c r="F6" s="17" t="s">
        <v>4</v>
      </c>
      <c r="G6" s="17" t="s">
        <v>1</v>
      </c>
      <c r="H6" s="17" t="s">
        <v>5</v>
      </c>
      <c r="I6" s="17" t="s">
        <v>8</v>
      </c>
      <c r="J6" s="17" t="s">
        <v>6</v>
      </c>
    </row>
    <row r="7" spans="1:10" ht="17.25" customHeight="1">
      <c r="B7" s="18">
        <v>1</v>
      </c>
      <c r="C7" s="19">
        <v>76</v>
      </c>
      <c r="D7" s="20" t="str">
        <f>VLOOKUP(C7,'[1]BF 04 05'!$A:$H,2,0)</f>
        <v>NAGOUDI</v>
      </c>
      <c r="E7" s="20" t="str">
        <f>VLOOKUP(C7,'[1]BF 04 05'!$A:$H,3,0)</f>
        <v>MERIEM</v>
      </c>
      <c r="F7" s="21" t="str">
        <f>VLOOKUP(C7,'[1]BF 04 05'!$A:$H,4,0)</f>
        <v>24.09.04</v>
      </c>
      <c r="G7" s="21" t="str">
        <f>VLOOKUP(C7,'[1]BF 04 05'!$A:$H,5,0)</f>
        <v>ADI</v>
      </c>
      <c r="H7" s="21">
        <f>VLOOKUP(C7,'[1]BF 04 05'!$A:$H,6,0)</f>
        <v>16</v>
      </c>
      <c r="I7" s="21" t="str">
        <f>VLOOKUP(C7,'[1]BF 04 05'!$A:$H,7,0)</f>
        <v>BF</v>
      </c>
      <c r="J7" s="21"/>
    </row>
    <row r="8" spans="1:10" ht="17.25" customHeight="1">
      <c r="B8" s="18">
        <v>2</v>
      </c>
      <c r="C8" s="19">
        <v>109</v>
      </c>
      <c r="D8" s="20" t="str">
        <f>VLOOKUP(C8,'[1]BF 04 05'!$A:$H,2,0)</f>
        <v>KADDOUR</v>
      </c>
      <c r="E8" s="20" t="str">
        <f>VLOOKUP(C8,'[1]BF 04 05'!$A:$H,3,0)</f>
        <v>HABIBA</v>
      </c>
      <c r="F8" s="21" t="str">
        <f>VLOOKUP(C8,'[1]BF 04 05'!$A:$H,4,0)</f>
        <v>22.02.04</v>
      </c>
      <c r="G8" s="21" t="str">
        <f>VLOOKUP(C8,'[1]BF 04 05'!$A:$H,5,0)</f>
        <v>JMHD</v>
      </c>
      <c r="H8" s="21">
        <f>VLOOKUP(C8,'[1]BF 04 05'!$A:$H,6,0)</f>
        <v>16</v>
      </c>
      <c r="I8" s="21" t="str">
        <f>VLOOKUP(C8,'[1]BF 04 05'!$A:$H,7,0)</f>
        <v>BF</v>
      </c>
      <c r="J8" s="21"/>
    </row>
    <row r="9" spans="1:10" ht="17.25" customHeight="1">
      <c r="B9" s="18">
        <v>3</v>
      </c>
      <c r="C9" s="19">
        <v>139</v>
      </c>
      <c r="D9" s="20" t="str">
        <f>VLOOKUP(C9,'[1]BF 04 05'!$A:$H,2,0)</f>
        <v>RAHOU</v>
      </c>
      <c r="E9" s="20" t="str">
        <f>VLOOKUP(C9,'[1]BF 04 05'!$A:$H,3,0)</f>
        <v>NOUR</v>
      </c>
      <c r="F9" s="21" t="str">
        <f>VLOOKUP(C9,'[1]BF 04 05'!$A:$H,4,0)</f>
        <v>25.11.04</v>
      </c>
      <c r="G9" s="21" t="str">
        <f>VLOOKUP(C9,'[1]BF 04 05'!$A:$H,5,0)</f>
        <v>JSMBA</v>
      </c>
      <c r="H9" s="21">
        <f>VLOOKUP(C9,'[1]BF 04 05'!$A:$H,6,0)</f>
        <v>16</v>
      </c>
      <c r="I9" s="21" t="str">
        <f>VLOOKUP(C9,'[1]BF 04 05'!$A:$H,7,0)</f>
        <v>BF</v>
      </c>
      <c r="J9" s="21"/>
    </row>
    <row r="10" spans="1:10" ht="17.25" customHeight="1">
      <c r="B10" s="18">
        <v>4</v>
      </c>
      <c r="C10" s="19">
        <v>126</v>
      </c>
      <c r="D10" s="20" t="str">
        <f>VLOOKUP(C10,'[1]BF 04 05'!$A:$H,2,0)</f>
        <v>HAMZA</v>
      </c>
      <c r="E10" s="20" t="str">
        <f>VLOOKUP(C10,'[1]BF 04 05'!$A:$H,3,0)</f>
        <v>AYA</v>
      </c>
      <c r="F10" s="21" t="str">
        <f>VLOOKUP(C10,'[1]BF 04 05'!$A:$H,4,0)</f>
        <v>21.03.05</v>
      </c>
      <c r="G10" s="21" t="str">
        <f>VLOOKUP(C10,'[1]BF 04 05'!$A:$H,5,0)</f>
        <v>JSMBA</v>
      </c>
      <c r="H10" s="21">
        <f>VLOOKUP(C10,'[1]BF 04 05'!$A:$H,6,0)</f>
        <v>16</v>
      </c>
      <c r="I10" s="21" t="str">
        <f>VLOOKUP(C10,'[1]BF 04 05'!$A:$H,7,0)</f>
        <v>BF</v>
      </c>
      <c r="J10" s="21"/>
    </row>
    <row r="11" spans="1:10" ht="17.25" customHeight="1">
      <c r="B11" s="18">
        <v>5</v>
      </c>
      <c r="C11" s="19">
        <v>51</v>
      </c>
      <c r="D11" s="20" t="str">
        <f>VLOOKUP(C11,'[1]BF 04 05'!$A:$H,2,0)</f>
        <v>ZERARKA</v>
      </c>
      <c r="E11" s="20" t="str">
        <f>VLOOKUP(C11,'[1]BF 04 05'!$A:$H,3,0)</f>
        <v>AMINA</v>
      </c>
      <c r="F11" s="21" t="str">
        <f>VLOOKUP(C11,'[1]BF 04 05'!$A:$H,4,0)</f>
        <v>27.06.04</v>
      </c>
      <c r="G11" s="21" t="str">
        <f>VLOOKUP(C11,'[1]BF 04 05'!$A:$H,5,0)</f>
        <v>OFAC</v>
      </c>
      <c r="H11" s="21">
        <f>VLOOKUP(C11,'[1]BF 04 05'!$A:$H,6,0)</f>
        <v>16</v>
      </c>
      <c r="I11" s="21" t="str">
        <f>VLOOKUP(C11,'[1]BF 04 05'!$A:$H,7,0)</f>
        <v>BF</v>
      </c>
      <c r="J11" s="21"/>
    </row>
    <row r="12" spans="1:10" ht="17.25" customHeight="1">
      <c r="B12" s="18">
        <v>6</v>
      </c>
      <c r="C12" s="19">
        <v>34</v>
      </c>
      <c r="D12" s="20" t="str">
        <f>VLOOKUP(C12,'[1]BF 04 05'!$A:$H,2,0)</f>
        <v>GUERROUDJ</v>
      </c>
      <c r="E12" s="20" t="str">
        <f>VLOOKUP(C12,'[1]BF 04 05'!$A:$H,3,0)</f>
        <v>HADJER</v>
      </c>
      <c r="F12" s="21" t="str">
        <f>VLOOKUP(C12,'[1]BF 04 05'!$A:$H,4,0)</f>
        <v>01.02.04</v>
      </c>
      <c r="G12" s="21" t="str">
        <f>VLOOKUP(C12,'[1]BF 04 05'!$A:$H,5,0)</f>
        <v>NRD</v>
      </c>
      <c r="H12" s="21">
        <f>VLOOKUP(C12,'[1]BF 04 05'!$A:$H,6,0)</f>
        <v>16</v>
      </c>
      <c r="I12" s="21" t="str">
        <f>VLOOKUP(C12,'[1]BF 04 05'!$A:$H,7,0)</f>
        <v>BF</v>
      </c>
      <c r="J12" s="21"/>
    </row>
    <row r="13" spans="1:10" ht="17.25" customHeight="1">
      <c r="B13" s="18">
        <v>7</v>
      </c>
      <c r="C13" s="19">
        <v>60</v>
      </c>
      <c r="D13" s="20" t="str">
        <f>VLOOKUP(C13,'[1]BF 04 05'!$A:$H,2,0)</f>
        <v xml:space="preserve">EL MOFFOCK     </v>
      </c>
      <c r="E13" s="20" t="str">
        <f>VLOOKUP(C13,'[1]BF 04 05'!$A:$H,3,0)</f>
        <v>MERIEM</v>
      </c>
      <c r="F13" s="21" t="str">
        <f>VLOOKUP(C13,'[1]BF 04 05'!$A:$H,4,0)</f>
        <v>25.05.04</v>
      </c>
      <c r="G13" s="21" t="str">
        <f>VLOOKUP(C13,'[1]BF 04 05'!$A:$H,5,0)</f>
        <v>CRC</v>
      </c>
      <c r="H13" s="21">
        <f>VLOOKUP(C13,'[1]BF 04 05'!$A:$H,6,0)</f>
        <v>16</v>
      </c>
      <c r="I13" s="21" t="str">
        <f>VLOOKUP(C13,'[1]BF 04 05'!$A:$H,7,0)</f>
        <v>BF</v>
      </c>
      <c r="J13" s="21"/>
    </row>
    <row r="14" spans="1:10" ht="17.25" customHeight="1">
      <c r="B14" s="18">
        <v>8</v>
      </c>
      <c r="C14" s="19">
        <v>257</v>
      </c>
      <c r="D14" s="20" t="str">
        <f>VLOOKUP(C14,'[1]BF 04 05'!$A:$H,2,0)</f>
        <v>SAADI</v>
      </c>
      <c r="E14" s="20" t="str">
        <f>VLOOKUP(C14,'[1]BF 04 05'!$A:$H,3,0)</f>
        <v>F.ZOHRA</v>
      </c>
      <c r="F14" s="21" t="str">
        <f>VLOOKUP(C14,'[1]BF 04 05'!$A:$H,4,0)</f>
        <v>24.08.04</v>
      </c>
      <c r="G14" s="21" t="str">
        <f>VLOOKUP(C14,'[1]BF 04 05'!$A:$H,5,0)</f>
        <v>ADI</v>
      </c>
      <c r="H14" s="21">
        <f>VLOOKUP(C14,'[1]BF 04 05'!$A:$H,6,0)</f>
        <v>16</v>
      </c>
      <c r="I14" s="21" t="str">
        <f>VLOOKUP(C14,'[1]BF 04 05'!$A:$H,7,0)</f>
        <v>BF</v>
      </c>
      <c r="J14" s="21"/>
    </row>
    <row r="15" spans="1:10" ht="17.25" customHeight="1">
      <c r="B15" s="18">
        <v>9</v>
      </c>
      <c r="C15" s="19">
        <v>107</v>
      </c>
      <c r="D15" s="20" t="str">
        <f>VLOOKUP(C15,'[1]BF 04 05'!$A:$H,2,0)</f>
        <v>BERKANI</v>
      </c>
      <c r="E15" s="20" t="str">
        <f>VLOOKUP(C15,'[1]BF 04 05'!$A:$H,3,0)</f>
        <v>TIZIRI SERINE</v>
      </c>
      <c r="F15" s="21" t="str">
        <f>VLOOKUP(C15,'[1]BF 04 05'!$A:$H,4,0)</f>
        <v>17.04.05</v>
      </c>
      <c r="G15" s="21" t="str">
        <f>VLOOKUP(C15,'[1]BF 04 05'!$A:$H,5,0)</f>
        <v>JMHD</v>
      </c>
      <c r="H15" s="21">
        <f>VLOOKUP(C15,'[1]BF 04 05'!$A:$H,6,0)</f>
        <v>16</v>
      </c>
      <c r="I15" s="21" t="str">
        <f>VLOOKUP(C15,'[1]BF 04 05'!$A:$H,7,0)</f>
        <v>BF</v>
      </c>
      <c r="J15" s="21"/>
    </row>
    <row r="16" spans="1:10" ht="17.25" customHeight="1">
      <c r="B16" s="18">
        <v>10</v>
      </c>
      <c r="C16" s="19">
        <v>160</v>
      </c>
      <c r="D16" s="20" t="str">
        <f>VLOOKUP(C16,'[1]BF 04 05'!$A:$H,2,0)</f>
        <v>AZOUG</v>
      </c>
      <c r="E16" s="20" t="str">
        <f>VLOOKUP(C16,'[1]BF 04 05'!$A:$H,3,0)</f>
        <v>MERIEM</v>
      </c>
      <c r="F16" s="21" t="str">
        <f>VLOOKUP(C16,'[1]BF 04 05'!$A:$H,4,0)</f>
        <v>05.08.05</v>
      </c>
      <c r="G16" s="21" t="str">
        <f>VLOOKUP(C16,'[1]BF 04 05'!$A:$H,5,0)</f>
        <v>OCA</v>
      </c>
      <c r="H16" s="21">
        <f>VLOOKUP(C16,'[1]BF 04 05'!$A:$H,6,0)</f>
        <v>16</v>
      </c>
      <c r="I16" s="21" t="str">
        <f>VLOOKUP(C16,'[1]BF 04 05'!$A:$H,7,0)</f>
        <v>BF</v>
      </c>
      <c r="J16" s="21"/>
    </row>
    <row r="17" spans="2:10" ht="17.25" customHeight="1">
      <c r="B17" s="18">
        <v>11</v>
      </c>
      <c r="C17" s="19">
        <v>31</v>
      </c>
      <c r="D17" s="20" t="str">
        <f>VLOOKUP(C17,'[1]BF 04 05'!$A:$H,2,0)</f>
        <v>CHEDAD</v>
      </c>
      <c r="E17" s="20" t="str">
        <f>VLOOKUP(C17,'[1]BF 04 05'!$A:$H,3,0)</f>
        <v>MARWA SAFAA</v>
      </c>
      <c r="F17" s="21" t="str">
        <f>VLOOKUP(C17,'[1]BF 04 05'!$A:$H,4,0)</f>
        <v>03.03.04</v>
      </c>
      <c r="G17" s="21" t="str">
        <f>VLOOKUP(C17,'[1]BF 04 05'!$A:$H,5,0)</f>
        <v>NRD</v>
      </c>
      <c r="H17" s="21">
        <f>VLOOKUP(C17,'[1]BF 04 05'!$A:$H,6,0)</f>
        <v>16</v>
      </c>
      <c r="I17" s="21" t="str">
        <f>VLOOKUP(C17,'[1]BF 04 05'!$A:$H,7,0)</f>
        <v>BF</v>
      </c>
      <c r="J17" s="21"/>
    </row>
    <row r="18" spans="2:10" ht="17.25" customHeight="1">
      <c r="B18" s="18">
        <v>12</v>
      </c>
      <c r="C18" s="19">
        <v>201</v>
      </c>
      <c r="D18" s="20" t="str">
        <f>VLOOKUP(C18,'[1]BF 04 05'!$A:$H,2,0)</f>
        <v>DANI</v>
      </c>
      <c r="E18" s="20" t="str">
        <f>VLOOKUP(C18,'[1]BF 04 05'!$A:$H,3,0)</f>
        <v>MALIA</v>
      </c>
      <c r="F18" s="21" t="str">
        <f>VLOOKUP(C18,'[1]BF 04 05'!$A:$H,4,0)</f>
        <v>03.07.04</v>
      </c>
      <c r="G18" s="21" t="str">
        <f>VLOOKUP(C18,'[1]BF 04 05'!$A:$H,5,0)</f>
        <v>OAB</v>
      </c>
      <c r="H18" s="21">
        <f>VLOOKUP(C18,'[1]BF 04 05'!$A:$H,6,0)</f>
        <v>16</v>
      </c>
      <c r="I18" s="21" t="str">
        <f>VLOOKUP(C18,'[1]BF 04 05'!$A:$H,7,0)</f>
        <v>BF</v>
      </c>
      <c r="J18" s="21"/>
    </row>
    <row r="19" spans="2:10" ht="17.25" customHeight="1">
      <c r="B19" s="18">
        <v>13</v>
      </c>
      <c r="C19" s="19">
        <v>35</v>
      </c>
      <c r="D19" s="20" t="str">
        <f>VLOOKUP(C19,'[1]BF 04 05'!$A:$H,2,0)</f>
        <v>IDJERI</v>
      </c>
      <c r="E19" s="20" t="str">
        <f>VLOOKUP(C19,'[1]BF 04 05'!$A:$H,3,0)</f>
        <v>MELISSA</v>
      </c>
      <c r="F19" s="21" t="str">
        <f>VLOOKUP(C19,'[1]BF 04 05'!$A:$H,4,0)</f>
        <v>23.04.05</v>
      </c>
      <c r="G19" s="21" t="str">
        <f>VLOOKUP(C19,'[1]BF 04 05'!$A:$H,5,0)</f>
        <v>NRD</v>
      </c>
      <c r="H19" s="21">
        <f>VLOOKUP(C19,'[1]BF 04 05'!$A:$H,6,0)</f>
        <v>16</v>
      </c>
      <c r="I19" s="21" t="str">
        <f>VLOOKUP(C19,'[1]BF 04 05'!$A:$H,7,0)</f>
        <v>BF</v>
      </c>
      <c r="J19" s="21"/>
    </row>
    <row r="20" spans="2:10" ht="17.25" customHeight="1">
      <c r="B20" s="18">
        <v>14</v>
      </c>
      <c r="C20" s="19">
        <v>211</v>
      </c>
      <c r="D20" s="20" t="str">
        <f>VLOOKUP(C20,'[1]BF 04 05'!$A:$H,2,0)</f>
        <v>BACHA</v>
      </c>
      <c r="E20" s="20" t="str">
        <f>VLOOKUP(C20,'[1]BF 04 05'!$A:$H,3,0)</f>
        <v>MARIA</v>
      </c>
      <c r="F20" s="21" t="str">
        <f>VLOOKUP(C20,'[1]BF 04 05'!$A:$H,4,0)</f>
        <v>09.05.2005</v>
      </c>
      <c r="G20" s="21" t="str">
        <f>VLOOKUP(C20,'[1]BF 04 05'!$A:$H,5,0)</f>
        <v>ESBA</v>
      </c>
      <c r="H20" s="21">
        <f>VLOOKUP(C20,'[1]BF 04 05'!$A:$H,6,0)</f>
        <v>16</v>
      </c>
      <c r="I20" s="21" t="str">
        <f>VLOOKUP(C20,'[1]BF 04 05'!$A:$H,7,0)</f>
        <v>BF</v>
      </c>
      <c r="J20" s="21"/>
    </row>
    <row r="21" spans="2:10" ht="17.25" customHeight="1">
      <c r="B21" s="18">
        <v>15</v>
      </c>
      <c r="C21" s="19">
        <v>75</v>
      </c>
      <c r="D21" s="20" t="str">
        <f>VLOOKUP(C21,'[1]BF 04 05'!$A:$H,2,0)</f>
        <v>HAMEL</v>
      </c>
      <c r="E21" s="20" t="str">
        <f>VLOOKUP(C21,'[1]BF 04 05'!$A:$H,3,0)</f>
        <v>SAMIRA</v>
      </c>
      <c r="F21" s="21" t="str">
        <f>VLOOKUP(C21,'[1]BF 04 05'!$A:$H,4,0)</f>
        <v>02.12.04</v>
      </c>
      <c r="G21" s="21" t="str">
        <f>VLOOKUP(C21,'[1]BF 04 05'!$A:$H,5,0)</f>
        <v>ADI</v>
      </c>
      <c r="H21" s="21">
        <f>VLOOKUP(C21,'[1]BF 04 05'!$A:$H,6,0)</f>
        <v>16</v>
      </c>
      <c r="I21" s="21" t="str">
        <f>VLOOKUP(C21,'[1]BF 04 05'!$A:$H,7,0)</f>
        <v>BF</v>
      </c>
      <c r="J21" s="21"/>
    </row>
    <row r="22" spans="2:10" ht="17.25" customHeight="1">
      <c r="B22" s="18">
        <v>16</v>
      </c>
      <c r="C22" s="19">
        <v>36</v>
      </c>
      <c r="D22" s="20" t="str">
        <f>VLOOKUP(C22,'[1]BF 04 05'!$A:$H,2,0)</f>
        <v>IDJERI</v>
      </c>
      <c r="E22" s="20" t="str">
        <f>VLOOKUP(C22,'[1]BF 04 05'!$A:$H,3,0)</f>
        <v>RACHIDA</v>
      </c>
      <c r="F22" s="21" t="str">
        <f>VLOOKUP(C22,'[1]BF 04 05'!$A:$H,4,0)</f>
        <v>08.08.04</v>
      </c>
      <c r="G22" s="21" t="str">
        <f>VLOOKUP(C22,'[1]BF 04 05'!$A:$H,5,0)</f>
        <v>NRD</v>
      </c>
      <c r="H22" s="21">
        <f>VLOOKUP(C22,'[1]BF 04 05'!$A:$H,6,0)</f>
        <v>16</v>
      </c>
      <c r="I22" s="21" t="str">
        <f>VLOOKUP(C22,'[1]BF 04 05'!$A:$H,7,0)</f>
        <v>BF</v>
      </c>
      <c r="J22" s="21"/>
    </row>
    <row r="23" spans="2:10" ht="17.25" customHeight="1">
      <c r="B23" s="18">
        <v>17</v>
      </c>
      <c r="C23" s="19">
        <v>135</v>
      </c>
      <c r="D23" s="20" t="str">
        <f>VLOOKUP(C23,'[1]BF 04 05'!$A:$H,2,0)</f>
        <v>HAMDANI</v>
      </c>
      <c r="E23" s="20" t="str">
        <f>VLOOKUP(C23,'[1]BF 04 05'!$A:$H,3,0)</f>
        <v>FERIEL</v>
      </c>
      <c r="F23" s="21" t="str">
        <f>VLOOKUP(C23,'[1]BF 04 05'!$A:$H,4,0)</f>
        <v>07.09.05</v>
      </c>
      <c r="G23" s="21" t="str">
        <f>VLOOKUP(C23,'[1]BF 04 05'!$A:$H,5,0)</f>
        <v>JSMBA</v>
      </c>
      <c r="H23" s="21">
        <f>VLOOKUP(C23,'[1]BF 04 05'!$A:$H,6,0)</f>
        <v>16</v>
      </c>
      <c r="I23" s="21" t="str">
        <f>VLOOKUP(C23,'[1]BF 04 05'!$A:$H,7,0)</f>
        <v>BF</v>
      </c>
      <c r="J23" s="21"/>
    </row>
    <row r="24" spans="2:10" ht="17.25" customHeight="1">
      <c r="B24" s="18">
        <v>18</v>
      </c>
      <c r="C24" s="19">
        <v>18</v>
      </c>
      <c r="D24" s="20" t="str">
        <f>VLOOKUP(C24,'[1]BF 04 05'!$A:$H,2,0)</f>
        <v>GUEMMAR</v>
      </c>
      <c r="E24" s="20" t="str">
        <f>VLOOKUP(C24,'[1]BF 04 05'!$A:$H,3,0)</f>
        <v>LILIA SOUAD</v>
      </c>
      <c r="F24" s="21" t="str">
        <f>VLOOKUP(C24,'[1]BF 04 05'!$A:$H,4,0)</f>
        <v>18.05.04</v>
      </c>
      <c r="G24" s="21" t="str">
        <f>VLOOKUP(C24,'[1]BF 04 05'!$A:$H,5,0)</f>
        <v>GSP</v>
      </c>
      <c r="H24" s="21">
        <f>VLOOKUP(C24,'[1]BF 04 05'!$A:$H,6,0)</f>
        <v>16</v>
      </c>
      <c r="I24" s="21" t="str">
        <f>VLOOKUP(C24,'[1]BF 04 05'!$A:$H,7,0)</f>
        <v>BF</v>
      </c>
      <c r="J24" s="21"/>
    </row>
    <row r="25" spans="2:10" ht="17.25" customHeight="1">
      <c r="B25" s="18">
        <v>19</v>
      </c>
      <c r="C25" s="19">
        <v>238</v>
      </c>
      <c r="D25" s="20" t="str">
        <f>VLOOKUP(C25,'[1]BF 04 05'!$A:$H,2,0)</f>
        <v>GHETTOUCHE</v>
      </c>
      <c r="E25" s="20" t="str">
        <f>VLOOKUP(C25,'[1]BF 04 05'!$A:$H,3,0)</f>
        <v>SAMAH</v>
      </c>
      <c r="F25" s="21" t="str">
        <f>VLOOKUP(C25,'[1]BF 04 05'!$A:$H,4,0)</f>
        <v>24.02.05</v>
      </c>
      <c r="G25" s="21" t="str">
        <f>VLOOKUP(C25,'[1]BF 04 05'!$A:$H,5,0)</f>
        <v>WRBSM</v>
      </c>
      <c r="H25" s="21">
        <f>VLOOKUP(C25,'[1]BF 04 05'!$A:$H,6,0)</f>
        <v>16</v>
      </c>
      <c r="I25" s="21" t="str">
        <f>VLOOKUP(C25,'[1]BF 04 05'!$A:$H,7,0)</f>
        <v>BF</v>
      </c>
      <c r="J25" s="21"/>
    </row>
    <row r="26" spans="2:10" ht="17.25" customHeight="1">
      <c r="B26" s="18">
        <v>20</v>
      </c>
      <c r="C26" s="19">
        <v>161</v>
      </c>
      <c r="D26" s="20" t="str">
        <f>VLOOKUP(C26,'[1]BF 04 05'!$A:$H,2,0)</f>
        <v>DJEGHAM</v>
      </c>
      <c r="E26" s="20" t="str">
        <f>VLOOKUP(C26,'[1]BF 04 05'!$A:$H,3,0)</f>
        <v>MERIEM</v>
      </c>
      <c r="F26" s="21" t="str">
        <f>VLOOKUP(C26,'[1]BF 04 05'!$A:$H,4,0)</f>
        <v>27.08.05</v>
      </c>
      <c r="G26" s="21" t="str">
        <f>VLOOKUP(C26,'[1]BF 04 05'!$A:$H,5,0)</f>
        <v>OCA</v>
      </c>
      <c r="H26" s="21">
        <f>VLOOKUP(C26,'[1]BF 04 05'!$A:$H,6,0)</f>
        <v>16</v>
      </c>
      <c r="I26" s="21" t="str">
        <f>VLOOKUP(C26,'[1]BF 04 05'!$A:$H,7,0)</f>
        <v>BF</v>
      </c>
      <c r="J26" s="21"/>
    </row>
    <row r="27" spans="2:10" ht="17.25" customHeight="1">
      <c r="B27" s="18">
        <v>21</v>
      </c>
      <c r="C27" s="19">
        <v>79</v>
      </c>
      <c r="D27" s="20" t="str">
        <f>VLOOKUP(C27,'[1]BF 04 05'!$A:$H,2,0)</f>
        <v>BENCHLIGHEM</v>
      </c>
      <c r="E27" s="20" t="str">
        <f>VLOOKUP(C27,'[1]BF 04 05'!$A:$H,3,0)</f>
        <v>ASMA</v>
      </c>
      <c r="F27" s="21" t="str">
        <f>VLOOKUP(C27,'[1]BF 04 05'!$A:$H,4,0)</f>
        <v>23.03.04</v>
      </c>
      <c r="G27" s="21" t="str">
        <f>VLOOKUP(C27,'[1]BF 04 05'!$A:$H,5,0)</f>
        <v>CAMA</v>
      </c>
      <c r="H27" s="21">
        <f>VLOOKUP(C27,'[1]BF 04 05'!$A:$H,6,0)</f>
        <v>16</v>
      </c>
      <c r="I27" s="21" t="str">
        <f>VLOOKUP(C27,'[1]BF 04 05'!$A:$H,7,0)</f>
        <v>BF</v>
      </c>
      <c r="J27" s="21"/>
    </row>
    <row r="28" spans="2:10" ht="17.25" customHeight="1">
      <c r="B28" s="18">
        <v>22</v>
      </c>
      <c r="C28" s="19">
        <v>184</v>
      </c>
      <c r="D28" s="20" t="str">
        <f>VLOOKUP(C28,'[1]BF 04 05'!$A:$H,2,0)</f>
        <v>BIAD</v>
      </c>
      <c r="E28" s="20" t="str">
        <f>VLOOKUP(C28,'[1]BF 04 05'!$A:$H,3,0)</f>
        <v>HADIL</v>
      </c>
      <c r="F28" s="21" t="str">
        <f>VLOOKUP(C28,'[1]BF 04 05'!$A:$H,4,0)</f>
        <v>22.09.04</v>
      </c>
      <c r="G28" s="21" t="str">
        <f>VLOOKUP(C28,'[1]BF 04 05'!$A:$H,5,0)</f>
        <v>COH</v>
      </c>
      <c r="H28" s="21">
        <f>VLOOKUP(C28,'[1]BF 04 05'!$A:$H,6,0)</f>
        <v>16</v>
      </c>
      <c r="I28" s="21" t="str">
        <f>VLOOKUP(C28,'[1]BF 04 05'!$A:$H,7,0)</f>
        <v>BF</v>
      </c>
      <c r="J28" s="21"/>
    </row>
    <row r="29" spans="2:10" ht="17.25" customHeight="1">
      <c r="B29" s="18">
        <v>23</v>
      </c>
      <c r="C29" s="19">
        <v>45</v>
      </c>
      <c r="D29" s="20" t="str">
        <f>VLOOKUP(C29,'[1]BF 04 05'!$A:$H,2,0)</f>
        <v>HATEM</v>
      </c>
      <c r="E29" s="20" t="str">
        <f>VLOOKUP(C29,'[1]BF 04 05'!$A:$H,3,0)</f>
        <v>MARIA</v>
      </c>
      <c r="F29" s="21" t="str">
        <f>VLOOKUP(C29,'[1]BF 04 05'!$A:$H,4,0)</f>
        <v>21.06.05</v>
      </c>
      <c r="G29" s="21" t="str">
        <f>VLOOKUP(C29,'[1]BF 04 05'!$A:$H,5,0)</f>
        <v>OFAC</v>
      </c>
      <c r="H29" s="21">
        <f>VLOOKUP(C29,'[1]BF 04 05'!$A:$H,6,0)</f>
        <v>16</v>
      </c>
      <c r="I29" s="21" t="str">
        <f>VLOOKUP(C29,'[1]BF 04 05'!$A:$H,7,0)</f>
        <v>BF</v>
      </c>
      <c r="J29" s="21"/>
    </row>
    <row r="30" spans="2:10" ht="17.25" customHeight="1">
      <c r="B30" s="18">
        <v>24</v>
      </c>
      <c r="C30" s="19">
        <v>180</v>
      </c>
      <c r="D30" s="20" t="str">
        <f>VLOOKUP(C30,'[1]BF 04 05'!$A:$H,2,0)</f>
        <v>BERRAZOUANE</v>
      </c>
      <c r="E30" s="20" t="str">
        <f>VLOOKUP(C30,'[1]BF 04 05'!$A:$H,3,0)</f>
        <v>MARIA</v>
      </c>
      <c r="F30" s="21" t="str">
        <f>VLOOKUP(C30,'[1]BF 04 05'!$A:$H,4,0)</f>
        <v>26.09.04</v>
      </c>
      <c r="G30" s="21" t="str">
        <f>VLOOKUP(C30,'[1]BF 04 05'!$A:$H,5,0)</f>
        <v>ATRC</v>
      </c>
      <c r="H30" s="21">
        <f>VLOOKUP(C30,'[1]BF 04 05'!$A:$H,6,0)</f>
        <v>16</v>
      </c>
      <c r="I30" s="21" t="str">
        <f>VLOOKUP(C30,'[1]BF 04 05'!$A:$H,7,0)</f>
        <v>BF</v>
      </c>
      <c r="J30" s="21"/>
    </row>
    <row r="31" spans="2:10" ht="17.25" customHeight="1">
      <c r="B31" s="18">
        <v>25</v>
      </c>
      <c r="C31" s="19">
        <v>106</v>
      </c>
      <c r="D31" s="20" t="str">
        <f>VLOOKUP(C31,'[1]BF 04 05'!$A:$H,2,0)</f>
        <v>BELHIYAOUI</v>
      </c>
      <c r="E31" s="20" t="str">
        <f>VLOOKUP(C31,'[1]BF 04 05'!$A:$H,3,0)</f>
        <v>MALIKA</v>
      </c>
      <c r="F31" s="21" t="str">
        <f>VLOOKUP(C31,'[1]BF 04 05'!$A:$H,4,0)</f>
        <v>21.11.04</v>
      </c>
      <c r="G31" s="21" t="str">
        <f>VLOOKUP(C31,'[1]BF 04 05'!$A:$H,5,0)</f>
        <v>JMHD</v>
      </c>
      <c r="H31" s="21">
        <f>VLOOKUP(C31,'[1]BF 04 05'!$A:$H,6,0)</f>
        <v>16</v>
      </c>
      <c r="I31" s="21" t="str">
        <f>VLOOKUP(C31,'[1]BF 04 05'!$A:$H,7,0)</f>
        <v>BF</v>
      </c>
      <c r="J31" s="21"/>
    </row>
    <row r="32" spans="2:10" ht="17.25" customHeight="1">
      <c r="B32" s="18">
        <v>26</v>
      </c>
      <c r="C32" s="19">
        <v>38</v>
      </c>
      <c r="D32" s="20" t="str">
        <f>VLOOKUP(C32,'[1]BF 04 05'!$A:$H,2,0)</f>
        <v>AMANI</v>
      </c>
      <c r="E32" s="20" t="str">
        <f>VLOOKUP(C32,'[1]BF 04 05'!$A:$H,3,0)</f>
        <v>NIHAD</v>
      </c>
      <c r="F32" s="21" t="str">
        <f>VLOOKUP(C32,'[1]BF 04 05'!$A:$H,4,0)</f>
        <v>03.11.05</v>
      </c>
      <c r="G32" s="21" t="str">
        <f>VLOOKUP(C32,'[1]BF 04 05'!$A:$H,5,0)</f>
        <v>OFAC</v>
      </c>
      <c r="H32" s="21">
        <f>VLOOKUP(C32,'[1]BF 04 05'!$A:$H,6,0)</f>
        <v>16</v>
      </c>
      <c r="I32" s="21" t="str">
        <f>VLOOKUP(C32,'[1]BF 04 05'!$A:$H,7,0)</f>
        <v>BF</v>
      </c>
      <c r="J32" s="21"/>
    </row>
    <row r="33" spans="2:10" ht="17.25" customHeight="1">
      <c r="B33" s="18">
        <v>27</v>
      </c>
      <c r="C33" s="19">
        <v>245</v>
      </c>
      <c r="D33" s="20" t="str">
        <f>VLOOKUP(C33,'[1]BF 04 05'!$A:$H,2,0)</f>
        <v>BENYEKHLEF</v>
      </c>
      <c r="E33" s="20" t="str">
        <f>VLOOKUP(C33,'[1]BF 04 05'!$A:$H,3,0)</f>
        <v>SOUMIA</v>
      </c>
      <c r="F33" s="21" t="str">
        <f>VLOOKUP(C33,'[1]BF 04 05'!$A:$H,4,0)</f>
        <v>11.06.05</v>
      </c>
      <c r="G33" s="21" t="str">
        <f>VLOOKUP(C33,'[1]BF 04 05'!$A:$H,5,0)</f>
        <v>CAMA</v>
      </c>
      <c r="H33" s="21">
        <f>VLOOKUP(C33,'[1]BF 04 05'!$A:$H,6,0)</f>
        <v>16</v>
      </c>
      <c r="I33" s="21" t="str">
        <f>VLOOKUP(C33,'[1]BF 04 05'!$A:$H,7,0)</f>
        <v>BF</v>
      </c>
      <c r="J33" s="21"/>
    </row>
    <row r="34" spans="2:10" ht="17.25" customHeight="1">
      <c r="B34" s="18">
        <v>28</v>
      </c>
      <c r="C34" s="19">
        <v>30</v>
      </c>
      <c r="D34" s="20" t="str">
        <f>VLOOKUP(C34,'[1]BF 04 05'!$A:$H,2,0)</f>
        <v>BACHA</v>
      </c>
      <c r="E34" s="20" t="str">
        <f>VLOOKUP(C34,'[1]BF 04 05'!$A:$H,3,0)</f>
        <v>AMIRA</v>
      </c>
      <c r="F34" s="21" t="str">
        <f>VLOOKUP(C34,'[1]BF 04 05'!$A:$H,4,0)</f>
        <v>11.03.04</v>
      </c>
      <c r="G34" s="21" t="str">
        <f>VLOOKUP(C34,'[1]BF 04 05'!$A:$H,5,0)</f>
        <v>NRD</v>
      </c>
      <c r="H34" s="21">
        <f>VLOOKUP(C34,'[1]BF 04 05'!$A:$H,6,0)</f>
        <v>16</v>
      </c>
      <c r="I34" s="21" t="str">
        <f>VLOOKUP(C34,'[1]BF 04 05'!$A:$H,7,0)</f>
        <v>BF</v>
      </c>
      <c r="J34" s="21"/>
    </row>
    <row r="35" spans="2:10" ht="17.25" customHeight="1">
      <c r="B35" s="18">
        <v>29</v>
      </c>
      <c r="C35" s="19">
        <v>32</v>
      </c>
      <c r="D35" s="20" t="str">
        <f>VLOOKUP(C35,'[1]BF 04 05'!$A:$H,2,0)</f>
        <v>DJEBALI</v>
      </c>
      <c r="E35" s="20" t="str">
        <f>VLOOKUP(C35,'[1]BF 04 05'!$A:$H,3,0)</f>
        <v>OUISSAL</v>
      </c>
      <c r="F35" s="21" t="str">
        <f>VLOOKUP(C35,'[1]BF 04 05'!$A:$H,4,0)</f>
        <v>13.10.04</v>
      </c>
      <c r="G35" s="21" t="str">
        <f>VLOOKUP(C35,'[1]BF 04 05'!$A:$H,5,0)</f>
        <v>NRD</v>
      </c>
      <c r="H35" s="21">
        <f>VLOOKUP(C35,'[1]BF 04 05'!$A:$H,6,0)</f>
        <v>16</v>
      </c>
      <c r="I35" s="21" t="str">
        <f>VLOOKUP(C35,'[1]BF 04 05'!$A:$H,7,0)</f>
        <v>BF</v>
      </c>
      <c r="J35" s="21"/>
    </row>
    <row r="36" spans="2:10" ht="17.25" customHeight="1">
      <c r="B36" s="18">
        <v>30</v>
      </c>
      <c r="C36" s="19">
        <v>14</v>
      </c>
      <c r="D36" s="20" t="str">
        <f>VLOOKUP(C36,'[1]BF 04 05'!$A:$H,2,0)</f>
        <v>ABDELLI</v>
      </c>
      <c r="E36" s="20" t="str">
        <f>VLOOKUP(C36,'[1]BF 04 05'!$A:$H,3,0)</f>
        <v>SARAH SABRINE</v>
      </c>
      <c r="F36" s="21" t="str">
        <f>VLOOKUP(C36,'[1]BF 04 05'!$A:$H,4,0)</f>
        <v>07.08.04</v>
      </c>
      <c r="G36" s="21" t="str">
        <f>VLOOKUP(C36,'[1]BF 04 05'!$A:$H,5,0)</f>
        <v>GSP</v>
      </c>
      <c r="H36" s="21">
        <f>VLOOKUP(C36,'[1]BF 04 05'!$A:$H,6,0)</f>
        <v>16</v>
      </c>
      <c r="I36" s="21" t="str">
        <f>VLOOKUP(C36,'[1]BF 04 05'!$A:$H,7,0)</f>
        <v>BF</v>
      </c>
      <c r="J36" s="21"/>
    </row>
    <row r="37" spans="2:10" ht="17.25" customHeight="1">
      <c r="B37" s="18">
        <v>31</v>
      </c>
      <c r="C37" s="19">
        <v>226</v>
      </c>
      <c r="D37" s="20" t="str">
        <f>VLOOKUP(C37,'[1]BF 04 05'!$A:$H,2,0)</f>
        <v>KENTOUR</v>
      </c>
      <c r="E37" s="20" t="str">
        <f>VLOOKUP(C37,'[1]BF 04 05'!$A:$H,3,0)</f>
        <v>HADIL</v>
      </c>
      <c r="F37" s="21" t="str">
        <f>VLOOKUP(C37,'[1]BF 04 05'!$A:$H,4,0)</f>
        <v>30.10.04</v>
      </c>
      <c r="G37" s="21" t="str">
        <f>VLOOKUP(C37,'[1]BF 04 05'!$A:$H,5,0)</f>
        <v>SMS</v>
      </c>
      <c r="H37" s="21">
        <f>VLOOKUP(C37,'[1]BF 04 05'!$A:$H,6,0)</f>
        <v>16</v>
      </c>
      <c r="I37" s="21" t="str">
        <f>VLOOKUP(C37,'[1]BF 04 05'!$A:$H,7,0)</f>
        <v>BF</v>
      </c>
      <c r="J37" s="21"/>
    </row>
    <row r="38" spans="2:10" ht="17.25" customHeight="1">
      <c r="B38" s="18">
        <v>32</v>
      </c>
      <c r="C38" s="19">
        <v>77</v>
      </c>
      <c r="D38" s="20" t="str">
        <f>VLOOKUP(C38,'[1]BF 04 05'!$A:$H,2,0)</f>
        <v>ABER</v>
      </c>
      <c r="E38" s="20" t="str">
        <f>VLOOKUP(C38,'[1]BF 04 05'!$A:$H,3,0)</f>
        <v>LYNA</v>
      </c>
      <c r="F38" s="21" t="str">
        <f>VLOOKUP(C38,'[1]BF 04 05'!$A:$H,4,0)</f>
        <v>17.09.04</v>
      </c>
      <c r="G38" s="21" t="str">
        <f>VLOOKUP(C38,'[1]BF 04 05'!$A:$H,5,0)</f>
        <v>CAMA</v>
      </c>
      <c r="H38" s="21">
        <f>VLOOKUP(C38,'[1]BF 04 05'!$A:$H,6,0)</f>
        <v>16</v>
      </c>
      <c r="I38" s="21" t="str">
        <f>VLOOKUP(C38,'[1]BF 04 05'!$A:$H,7,0)</f>
        <v>BF</v>
      </c>
      <c r="J38" s="21"/>
    </row>
    <row r="39" spans="2:10" ht="17.25" customHeight="1">
      <c r="B39" s="18">
        <v>33</v>
      </c>
      <c r="C39" s="19">
        <v>20</v>
      </c>
      <c r="D39" s="20" t="str">
        <f>VLOOKUP(C39,'[1]BF 04 05'!$A:$H,2,0)</f>
        <v>HADDADENE</v>
      </c>
      <c r="E39" s="20" t="str">
        <f>VLOOKUP(C39,'[1]BF 04 05'!$A:$H,3,0)</f>
        <v>YASMINE</v>
      </c>
      <c r="F39" s="21" t="str">
        <f>VLOOKUP(C39,'[1]BF 04 05'!$A:$H,4,0)</f>
        <v>28.11.04</v>
      </c>
      <c r="G39" s="21" t="str">
        <f>VLOOKUP(C39,'[1]BF 04 05'!$A:$H,5,0)</f>
        <v>GSP</v>
      </c>
      <c r="H39" s="21">
        <f>VLOOKUP(C39,'[1]BF 04 05'!$A:$H,6,0)</f>
        <v>16</v>
      </c>
      <c r="I39" s="21" t="str">
        <f>VLOOKUP(C39,'[1]BF 04 05'!$A:$H,7,0)</f>
        <v>BF</v>
      </c>
      <c r="J39" s="21"/>
    </row>
    <row r="40" spans="2:10" ht="17.25" customHeight="1">
      <c r="B40" s="18">
        <v>34</v>
      </c>
      <c r="C40" s="19">
        <v>68</v>
      </c>
      <c r="D40" s="20" t="str">
        <f>VLOOKUP(C40,'[1]BF 04 05'!$A:$H,2,0)</f>
        <v>MOUSSAOUI</v>
      </c>
      <c r="E40" s="20" t="str">
        <f>VLOOKUP(C40,'[1]BF 04 05'!$A:$H,3,0)</f>
        <v>ACHWAK</v>
      </c>
      <c r="F40" s="21" t="str">
        <f>VLOOKUP(C40,'[1]BF 04 05'!$A:$H,4,0)</f>
        <v>31.03.04</v>
      </c>
      <c r="G40" s="21" t="str">
        <f>VLOOKUP(C40,'[1]BF 04 05'!$A:$H,5,0)</f>
        <v>CRC</v>
      </c>
      <c r="H40" s="21">
        <f>VLOOKUP(C40,'[1]BF 04 05'!$A:$H,6,0)</f>
        <v>16</v>
      </c>
      <c r="I40" s="21" t="str">
        <f>VLOOKUP(C40,'[1]BF 04 05'!$A:$H,7,0)</f>
        <v>BF</v>
      </c>
      <c r="J40" s="21"/>
    </row>
    <row r="41" spans="2:10" ht="17.25" customHeight="1">
      <c r="B41" s="18">
        <v>35</v>
      </c>
      <c r="C41" s="19">
        <v>232</v>
      </c>
      <c r="D41" s="20" t="str">
        <f>VLOOKUP(C41,'[1]BF 04 05'!$A:$H,2,0)</f>
        <v>ZEMIRLINE</v>
      </c>
      <c r="E41" s="20" t="str">
        <f>VLOOKUP(C41,'[1]BF 04 05'!$A:$H,3,0)</f>
        <v>ASMA AZZIZA</v>
      </c>
      <c r="F41" s="21" t="str">
        <f>VLOOKUP(C41,'[1]BF 04 05'!$A:$H,4,0)</f>
        <v>03.11.04</v>
      </c>
      <c r="G41" s="21" t="str">
        <f>VLOOKUP(C41,'[1]BF 04 05'!$A:$H,5,0)</f>
        <v>OAB</v>
      </c>
      <c r="H41" s="21">
        <f>VLOOKUP(C41,'[1]BF 04 05'!$A:$H,6,0)</f>
        <v>16</v>
      </c>
      <c r="I41" s="21" t="str">
        <f>VLOOKUP(C41,'[1]BF 04 05'!$A:$H,7,0)</f>
        <v>BF</v>
      </c>
      <c r="J41" s="21"/>
    </row>
    <row r="42" spans="2:10" ht="17.25" customHeight="1">
      <c r="B42" s="18">
        <v>36</v>
      </c>
      <c r="C42" s="19">
        <v>143</v>
      </c>
      <c r="D42" s="20" t="str">
        <f>VLOOKUP(C42,'[1]BF 04 05'!$A:$H,2,0)</f>
        <v xml:space="preserve">SELMOUNE </v>
      </c>
      <c r="E42" s="20" t="str">
        <f>VLOOKUP(C42,'[1]BF 04 05'!$A:$H,3,0)</f>
        <v>SARAH</v>
      </c>
      <c r="F42" s="21" t="str">
        <f>VLOOKUP(C42,'[1]BF 04 05'!$A:$H,4,0)</f>
        <v>10.04.05</v>
      </c>
      <c r="G42" s="21" t="str">
        <f>VLOOKUP(C42,'[1]BF 04 05'!$A:$H,5,0)</f>
        <v>JSMBA</v>
      </c>
      <c r="H42" s="21">
        <f>VLOOKUP(C42,'[1]BF 04 05'!$A:$H,6,0)</f>
        <v>16</v>
      </c>
      <c r="I42" s="21" t="str">
        <f>VLOOKUP(C42,'[1]BF 04 05'!$A:$H,7,0)</f>
        <v>BF</v>
      </c>
      <c r="J42" s="21"/>
    </row>
    <row r="43" spans="2:10" ht="17.25" customHeight="1">
      <c r="B43" s="18">
        <v>37</v>
      </c>
      <c r="C43" s="19">
        <v>234</v>
      </c>
      <c r="D43" s="20" t="str">
        <f>VLOOKUP(C43,'[1]BF 04 05'!$A:$H,2,0)</f>
        <v>HAMNI</v>
      </c>
      <c r="E43" s="20" t="str">
        <f>VLOOKUP(C43,'[1]BF 04 05'!$A:$H,3,0)</f>
        <v>SERINE FARAH</v>
      </c>
      <c r="F43" s="21" t="str">
        <f>VLOOKUP(C43,'[1]BF 04 05'!$A:$H,4,0)</f>
        <v>16.04.05</v>
      </c>
      <c r="G43" s="21" t="str">
        <f>VLOOKUP(C43,'[1]BF 04 05'!$A:$H,5,0)</f>
        <v>WRBSM</v>
      </c>
      <c r="H43" s="21">
        <f>VLOOKUP(C43,'[1]BF 04 05'!$A:$H,6,0)</f>
        <v>16</v>
      </c>
      <c r="I43" s="21" t="str">
        <f>VLOOKUP(C43,'[1]BF 04 05'!$A:$H,7,0)</f>
        <v>BF</v>
      </c>
      <c r="J43" s="21"/>
    </row>
    <row r="44" spans="2:10" ht="17.25" customHeight="1">
      <c r="B44" s="18">
        <v>38</v>
      </c>
      <c r="C44" s="19">
        <v>61</v>
      </c>
      <c r="D44" s="20" t="str">
        <f>VLOOKUP(C44,'[1]BF 04 05'!$A:$H,2,0)</f>
        <v>FERGANE</v>
      </c>
      <c r="E44" s="20" t="str">
        <f>VLOOKUP(C44,'[1]BF 04 05'!$A:$H,3,0)</f>
        <v>AYA</v>
      </c>
      <c r="F44" s="21" t="str">
        <f>VLOOKUP(C44,'[1]BF 04 05'!$A:$H,4,0)</f>
        <v>19.04.04</v>
      </c>
      <c r="G44" s="21" t="str">
        <f>VLOOKUP(C44,'[1]BF 04 05'!$A:$H,5,0)</f>
        <v>CRC</v>
      </c>
      <c r="H44" s="21">
        <f>VLOOKUP(C44,'[1]BF 04 05'!$A:$H,6,0)</f>
        <v>16</v>
      </c>
      <c r="I44" s="21" t="str">
        <f>VLOOKUP(C44,'[1]BF 04 05'!$A:$H,7,0)</f>
        <v>BF</v>
      </c>
      <c r="J44" s="21"/>
    </row>
    <row r="45" spans="2:10" ht="17.25" customHeight="1">
      <c r="B45" s="18">
        <v>39</v>
      </c>
      <c r="C45" s="19">
        <v>248</v>
      </c>
      <c r="D45" s="20" t="str">
        <f>VLOOKUP(C45,'[1]BF 04 05'!$A:$H,2,0)</f>
        <v>HADJLAZIB</v>
      </c>
      <c r="E45" s="20" t="str">
        <f>VLOOKUP(C45,'[1]BF 04 05'!$A:$H,3,0)</f>
        <v>CIRINE</v>
      </c>
      <c r="F45" s="21" t="str">
        <f>VLOOKUP(C45,'[1]BF 04 05'!$A:$H,4,0)</f>
        <v>03.11.04</v>
      </c>
      <c r="G45" s="21" t="str">
        <f>VLOOKUP(C45,'[1]BF 04 05'!$A:$H,5,0)</f>
        <v>JSMBA</v>
      </c>
      <c r="H45" s="21">
        <f>VLOOKUP(C45,'[1]BF 04 05'!$A:$H,6,0)</f>
        <v>16</v>
      </c>
      <c r="I45" s="21" t="str">
        <f>VLOOKUP(C45,'[1]BF 04 05'!$A:$H,7,0)</f>
        <v>BF</v>
      </c>
      <c r="J45" s="21"/>
    </row>
    <row r="46" spans="2:10" ht="17.25" customHeight="1">
      <c r="B46" s="18">
        <v>40</v>
      </c>
      <c r="C46" s="19">
        <v>40</v>
      </c>
      <c r="D46" s="20" t="str">
        <f>VLOOKUP(C46,'[1]BF 04 05'!$A:$H,2,0)</f>
        <v>BOUDJATATE</v>
      </c>
      <c r="E46" s="20" t="str">
        <f>VLOOKUP(C46,'[1]BF 04 05'!$A:$H,3,0)</f>
        <v>YASMINE</v>
      </c>
      <c r="F46" s="21" t="str">
        <f>VLOOKUP(C46,'[1]BF 04 05'!$A:$H,4,0)</f>
        <v>25.09.04</v>
      </c>
      <c r="G46" s="21" t="str">
        <f>VLOOKUP(C46,'[1]BF 04 05'!$A:$H,5,0)</f>
        <v>OFAC</v>
      </c>
      <c r="H46" s="21">
        <f>VLOOKUP(C46,'[1]BF 04 05'!$A:$H,6,0)</f>
        <v>16</v>
      </c>
      <c r="I46" s="21" t="str">
        <f>VLOOKUP(C46,'[1]BF 04 05'!$A:$H,7,0)</f>
        <v>BF</v>
      </c>
      <c r="J46" s="21"/>
    </row>
    <row r="47" spans="2:10" ht="17.25" customHeight="1">
      <c r="B47" s="18">
        <v>41</v>
      </c>
      <c r="C47" s="19">
        <v>147</v>
      </c>
      <c r="D47" s="20" t="str">
        <f>VLOOKUP(C47,'[1]BF 04 05'!$A:$H,2,0)</f>
        <v xml:space="preserve">TIOUTI </v>
      </c>
      <c r="E47" s="20" t="str">
        <f>VLOOKUP(C47,'[1]BF 04 05'!$A:$H,3,0)</f>
        <v>RIMA</v>
      </c>
      <c r="F47" s="21" t="str">
        <f>VLOOKUP(C47,'[1]BF 04 05'!$A:$H,4,0)</f>
        <v>25.02.05</v>
      </c>
      <c r="G47" s="21" t="str">
        <f>VLOOKUP(C47,'[1]BF 04 05'!$A:$H,5,0)</f>
        <v>JSMBA</v>
      </c>
      <c r="H47" s="21">
        <f>VLOOKUP(C47,'[1]BF 04 05'!$A:$H,6,0)</f>
        <v>16</v>
      </c>
      <c r="I47" s="21" t="str">
        <f>VLOOKUP(C47,'[1]BF 04 05'!$A:$H,7,0)</f>
        <v>BF</v>
      </c>
      <c r="J47" s="21"/>
    </row>
    <row r="48" spans="2:10" ht="17.25" customHeight="1">
      <c r="B48" s="18">
        <v>42</v>
      </c>
      <c r="C48" s="19">
        <v>43</v>
      </c>
      <c r="D48" s="20" t="str">
        <f>VLOOKUP(C48,'[1]BF 04 05'!$A:$H,2,0)</f>
        <v>DJBAOUI</v>
      </c>
      <c r="E48" s="20" t="str">
        <f>VLOOKUP(C48,'[1]BF 04 05'!$A:$H,3,0)</f>
        <v>IMEN</v>
      </c>
      <c r="F48" s="21" t="str">
        <f>VLOOKUP(C48,'[1]BF 04 05'!$A:$H,4,0)</f>
        <v>22.01.05</v>
      </c>
      <c r="G48" s="21" t="str">
        <f>VLOOKUP(C48,'[1]BF 04 05'!$A:$H,5,0)</f>
        <v>OFAC</v>
      </c>
      <c r="H48" s="21">
        <f>VLOOKUP(C48,'[1]BF 04 05'!$A:$H,6,0)</f>
        <v>16</v>
      </c>
      <c r="I48" s="21" t="str">
        <f>VLOOKUP(C48,'[1]BF 04 05'!$A:$H,7,0)</f>
        <v>BF</v>
      </c>
      <c r="J48" s="21"/>
    </row>
    <row r="49" spans="2:10" ht="17.25" customHeight="1">
      <c r="B49" s="18">
        <v>43</v>
      </c>
      <c r="C49" s="19">
        <v>223</v>
      </c>
      <c r="D49" s="20" t="str">
        <f>VLOOKUP(C49,'[1]BF 04 05'!$A:$H,2,0)</f>
        <v>SOUDANI</v>
      </c>
      <c r="E49" s="20" t="str">
        <f>VLOOKUP(C49,'[1]BF 04 05'!$A:$H,3,0)</f>
        <v>MARIA</v>
      </c>
      <c r="F49" s="21" t="str">
        <f>VLOOKUP(C49,'[1]BF 04 05'!$A:$H,4,0)</f>
        <v>12.01.05</v>
      </c>
      <c r="G49" s="21" t="str">
        <f>VLOOKUP(C49,'[1]BF 04 05'!$A:$H,5,0)</f>
        <v>NRBM</v>
      </c>
      <c r="H49" s="21">
        <f>VLOOKUP(C49,'[1]BF 04 05'!$A:$H,6,0)</f>
        <v>16</v>
      </c>
      <c r="I49" s="21" t="str">
        <f>VLOOKUP(C49,'[1]BF 04 05'!$A:$H,7,0)</f>
        <v>BF</v>
      </c>
      <c r="J49" s="21"/>
    </row>
    <row r="50" spans="2:10" ht="17.25" customHeight="1">
      <c r="B50" s="18">
        <v>44</v>
      </c>
      <c r="C50" s="19">
        <v>124</v>
      </c>
      <c r="D50" s="20" t="str">
        <f>VLOOKUP(C50,'[1]BF 04 05'!$A:$H,2,0)</f>
        <v xml:space="preserve">GHEBLI </v>
      </c>
      <c r="E50" s="20" t="str">
        <f>VLOOKUP(C50,'[1]BF 04 05'!$A:$H,3,0)</f>
        <v>IKRAM</v>
      </c>
      <c r="F50" s="21" t="str">
        <f>VLOOKUP(C50,'[1]BF 04 05'!$A:$H,4,0)</f>
        <v>07.07.04</v>
      </c>
      <c r="G50" s="21" t="str">
        <f>VLOOKUP(C50,'[1]BF 04 05'!$A:$H,5,0)</f>
        <v>JSMBA</v>
      </c>
      <c r="H50" s="21">
        <f>VLOOKUP(C50,'[1]BF 04 05'!$A:$H,6,0)</f>
        <v>16</v>
      </c>
      <c r="I50" s="21" t="str">
        <f>VLOOKUP(C50,'[1]BF 04 05'!$A:$H,7,0)</f>
        <v>BF</v>
      </c>
      <c r="J50" s="21"/>
    </row>
    <row r="51" spans="2:10" ht="17.25" customHeight="1">
      <c r="B51" s="18">
        <v>45</v>
      </c>
      <c r="C51" s="19">
        <v>137</v>
      </c>
      <c r="D51" s="20" t="str">
        <f>VLOOKUP(C51,'[1]BF 04 05'!$A:$H,2,0)</f>
        <v xml:space="preserve">OUARET  </v>
      </c>
      <c r="E51" s="20" t="str">
        <f>VLOOKUP(C51,'[1]BF 04 05'!$A:$H,3,0)</f>
        <v>MERIEM</v>
      </c>
      <c r="F51" s="21" t="str">
        <f>VLOOKUP(C51,'[1]BF 04 05'!$A:$H,4,0)</f>
        <v>15.03.05</v>
      </c>
      <c r="G51" s="21" t="str">
        <f>VLOOKUP(C51,'[1]BF 04 05'!$A:$H,5,0)</f>
        <v>JSMBA</v>
      </c>
      <c r="H51" s="21">
        <f>VLOOKUP(C51,'[1]BF 04 05'!$A:$H,6,0)</f>
        <v>16</v>
      </c>
      <c r="I51" s="21" t="str">
        <f>VLOOKUP(C51,'[1]BF 04 05'!$A:$H,7,0)</f>
        <v>BF</v>
      </c>
      <c r="J51" s="21"/>
    </row>
    <row r="52" spans="2:10" ht="17.25" customHeight="1">
      <c r="B52" s="18">
        <v>46</v>
      </c>
      <c r="C52" s="19">
        <v>170</v>
      </c>
      <c r="D52" s="20" t="str">
        <f>VLOOKUP(C52,'[1]BF 04 05'!$A:$H,2,0)</f>
        <v>OUKACI</v>
      </c>
      <c r="E52" s="20" t="str">
        <f>VLOOKUP(C52,'[1]BF 04 05'!$A:$H,3,0)</f>
        <v>DALIA</v>
      </c>
      <c r="F52" s="21" t="str">
        <f>VLOOKUP(C52,'[1]BF 04 05'!$A:$H,4,0)</f>
        <v>19.10.04</v>
      </c>
      <c r="G52" s="21" t="str">
        <f>VLOOKUP(C52,'[1]BF 04 05'!$A:$H,5,0)</f>
        <v>ROC</v>
      </c>
      <c r="H52" s="21">
        <f>VLOOKUP(C52,'[1]BF 04 05'!$A:$H,6,0)</f>
        <v>16</v>
      </c>
      <c r="I52" s="21" t="str">
        <f>VLOOKUP(C52,'[1]BF 04 05'!$A:$H,7,0)</f>
        <v>BF</v>
      </c>
      <c r="J52" s="21"/>
    </row>
    <row r="53" spans="2:10" ht="17.25" customHeight="1">
      <c r="B53" s="18">
        <v>47</v>
      </c>
      <c r="C53" s="19">
        <v>164</v>
      </c>
      <c r="D53" s="20" t="str">
        <f>VLOOKUP(C53,'[1]BF 04 05'!$A:$H,2,0)</f>
        <v>TELLI</v>
      </c>
      <c r="E53" s="20" t="str">
        <f>VLOOKUP(C53,'[1]BF 04 05'!$A:$H,3,0)</f>
        <v>HADJER</v>
      </c>
      <c r="F53" s="21" t="str">
        <f>VLOOKUP(C53,'[1]BF 04 05'!$A:$H,4,0)</f>
        <v>01.05.05</v>
      </c>
      <c r="G53" s="21" t="str">
        <f>VLOOKUP(C53,'[1]BF 04 05'!$A:$H,5,0)</f>
        <v>OCA</v>
      </c>
      <c r="H53" s="21">
        <f>VLOOKUP(C53,'[1]BF 04 05'!$A:$H,6,0)</f>
        <v>16</v>
      </c>
      <c r="I53" s="21" t="str">
        <f>VLOOKUP(C53,'[1]BF 04 05'!$A:$H,7,0)</f>
        <v>BF</v>
      </c>
      <c r="J53" s="21"/>
    </row>
    <row r="54" spans="2:10" ht="17.25" customHeight="1">
      <c r="B54" s="18">
        <v>48</v>
      </c>
      <c r="C54" s="19">
        <v>230</v>
      </c>
      <c r="D54" s="20" t="str">
        <f>VLOOKUP(C54,'[1]BF 04 05'!$A:$H,2,0)</f>
        <v>KHALFI</v>
      </c>
      <c r="E54" s="20" t="str">
        <f>VLOOKUP(C54,'[1]BF 04 05'!$A:$H,3,0)</f>
        <v>INES</v>
      </c>
      <c r="F54" s="21" t="str">
        <f>VLOOKUP(C54,'[1]BF 04 05'!$A:$H,4,0)</f>
        <v>20.03.05</v>
      </c>
      <c r="G54" s="21" t="str">
        <f>VLOOKUP(C54,'[1]BF 04 05'!$A:$H,5,0)</f>
        <v>SMS</v>
      </c>
      <c r="H54" s="21">
        <f>VLOOKUP(C54,'[1]BF 04 05'!$A:$H,6,0)</f>
        <v>16</v>
      </c>
      <c r="I54" s="21" t="str">
        <f>VLOOKUP(C54,'[1]BF 04 05'!$A:$H,7,0)</f>
        <v>BF</v>
      </c>
      <c r="J54" s="21"/>
    </row>
    <row r="55" spans="2:10" ht="17.25" customHeight="1">
      <c r="B55" s="18">
        <v>49</v>
      </c>
      <c r="C55" s="19">
        <v>254</v>
      </c>
      <c r="D55" s="20" t="str">
        <f>VLOOKUP(C55,'[1]BF 04 05'!$A:$H,2,0)</f>
        <v>BELKACEM</v>
      </c>
      <c r="E55" s="20" t="str">
        <f>VLOOKUP(C55,'[1]BF 04 05'!$A:$H,3,0)</f>
        <v>WISSAL</v>
      </c>
      <c r="F55" s="21" t="str">
        <f>VLOOKUP(C55,'[1]BF 04 05'!$A:$H,4,0)</f>
        <v>23.05.04</v>
      </c>
      <c r="G55" s="21" t="str">
        <f>VLOOKUP(C55,'[1]BF 04 05'!$A:$H,5,0)</f>
        <v>ATRC</v>
      </c>
      <c r="H55" s="21">
        <f>VLOOKUP(C55,'[1]BF 04 05'!$A:$H,6,0)</f>
        <v>16</v>
      </c>
      <c r="I55" s="21" t="str">
        <f>VLOOKUP(C55,'[1]BF 04 05'!$A:$H,7,0)</f>
        <v>BF</v>
      </c>
      <c r="J55" s="21"/>
    </row>
    <row r="56" spans="2:10" ht="17.25" customHeight="1">
      <c r="B56" s="18">
        <v>50</v>
      </c>
      <c r="C56" s="19">
        <v>167</v>
      </c>
      <c r="D56" s="20" t="str">
        <f>VLOOKUP(C56,'[1]BF 04 05'!$A:$H,2,0)</f>
        <v>BOUKRIF</v>
      </c>
      <c r="E56" s="20" t="str">
        <f>VLOOKUP(C56,'[1]BF 04 05'!$A:$H,3,0)</f>
        <v>INES</v>
      </c>
      <c r="F56" s="21" t="str">
        <f>VLOOKUP(C56,'[1]BF 04 05'!$A:$H,4,0)</f>
        <v>14.03.05</v>
      </c>
      <c r="G56" s="21" t="str">
        <f>VLOOKUP(C56,'[1]BF 04 05'!$A:$H,5,0)</f>
        <v>ROC</v>
      </c>
      <c r="H56" s="21">
        <f>VLOOKUP(C56,'[1]BF 04 05'!$A:$H,6,0)</f>
        <v>16</v>
      </c>
      <c r="I56" s="21" t="str">
        <f>VLOOKUP(C56,'[1]BF 04 05'!$A:$H,7,0)</f>
        <v>BF</v>
      </c>
      <c r="J56" s="21"/>
    </row>
    <row r="57" spans="2:10" ht="17.25" customHeight="1">
      <c r="B57" s="18">
        <v>51</v>
      </c>
      <c r="C57" s="19">
        <v>86</v>
      </c>
      <c r="D57" s="20" t="str">
        <f>VLOOKUP(C57,'[1]BF 04 05'!$A:$H,2,0)</f>
        <v>HADIDI</v>
      </c>
      <c r="E57" s="20" t="str">
        <f>VLOOKUP(C57,'[1]BF 04 05'!$A:$H,3,0)</f>
        <v>NAWEL</v>
      </c>
      <c r="F57" s="21" t="str">
        <f>VLOOKUP(C57,'[1]BF 04 05'!$A:$H,4,0)</f>
        <v>05.09.05</v>
      </c>
      <c r="G57" s="21" t="str">
        <f>VLOOKUP(C57,'[1]BF 04 05'!$A:$H,5,0)</f>
        <v>CNN</v>
      </c>
      <c r="H57" s="21">
        <f>VLOOKUP(C57,'[1]BF 04 05'!$A:$H,6,0)</f>
        <v>16</v>
      </c>
      <c r="I57" s="21" t="str">
        <f>VLOOKUP(C57,'[1]BF 04 05'!$A:$H,7,0)</f>
        <v>BF</v>
      </c>
      <c r="J57" s="21"/>
    </row>
    <row r="58" spans="2:10" ht="17.25" customHeight="1">
      <c r="B58" s="18">
        <v>52</v>
      </c>
      <c r="C58" s="19">
        <v>78</v>
      </c>
      <c r="D58" s="20" t="str">
        <f>VLOOKUP(C58,'[1]BF 04 05'!$A:$H,2,0)</f>
        <v>ALSOUADI</v>
      </c>
      <c r="E58" s="20" t="str">
        <f>VLOOKUP(C58,'[1]BF 04 05'!$A:$H,3,0)</f>
        <v>MALAK</v>
      </c>
      <c r="F58" s="21" t="str">
        <f>VLOOKUP(C58,'[1]BF 04 05'!$A:$H,4,0)</f>
        <v>14.09.04</v>
      </c>
      <c r="G58" s="21" t="str">
        <f>VLOOKUP(C58,'[1]BF 04 05'!$A:$H,5,0)</f>
        <v>CAMA</v>
      </c>
      <c r="H58" s="21">
        <f>VLOOKUP(C58,'[1]BF 04 05'!$A:$H,6,0)</f>
        <v>16</v>
      </c>
      <c r="I58" s="21" t="str">
        <f>VLOOKUP(C58,'[1]BF 04 05'!$A:$H,7,0)</f>
        <v>BF</v>
      </c>
      <c r="J58" s="21"/>
    </row>
    <row r="59" spans="2:10" ht="17.25" customHeight="1">
      <c r="B59" s="18">
        <v>53</v>
      </c>
      <c r="C59" s="19">
        <v>154</v>
      </c>
      <c r="D59" s="20" t="str">
        <f>VLOOKUP(C59,'[1]BF 04 05'!$A:$H,2,0)</f>
        <v>BOULOUTA</v>
      </c>
      <c r="E59" s="20" t="str">
        <f>VLOOKUP(C59,'[1]BF 04 05'!$A:$H,3,0)</f>
        <v>HIBA</v>
      </c>
      <c r="F59" s="21" t="str">
        <f>VLOOKUP(C59,'[1]BF 04 05'!$A:$H,4,0)</f>
        <v>31.12.04</v>
      </c>
      <c r="G59" s="21" t="str">
        <f>VLOOKUP(C59,'[1]BF 04 05'!$A:$H,5,0)</f>
        <v>MSM</v>
      </c>
      <c r="H59" s="21">
        <f>VLOOKUP(C59,'[1]BF 04 05'!$A:$H,6,0)</f>
        <v>16</v>
      </c>
      <c r="I59" s="21" t="str">
        <f>VLOOKUP(C59,'[1]BF 04 05'!$A:$H,7,0)</f>
        <v>BF</v>
      </c>
      <c r="J59" s="21"/>
    </row>
    <row r="60" spans="2:10" ht="17.25" customHeight="1">
      <c r="B60" s="18">
        <v>54</v>
      </c>
      <c r="C60" s="19">
        <v>212</v>
      </c>
      <c r="D60" s="20" t="str">
        <f>VLOOKUP(C60,'[1]BF 04 05'!$A:$H,2,0)</f>
        <v>SAIL</v>
      </c>
      <c r="E60" s="20" t="str">
        <f>VLOOKUP(C60,'[1]BF 04 05'!$A:$H,3,0)</f>
        <v>SIRINE LYNDA</v>
      </c>
      <c r="F60" s="21" t="str">
        <f>VLOOKUP(C60,'[1]BF 04 05'!$A:$H,4,0)</f>
        <v>30.07.2005</v>
      </c>
      <c r="G60" s="21" t="str">
        <f>VLOOKUP(C60,'[1]BF 04 05'!$A:$H,5,0)</f>
        <v>ESBA</v>
      </c>
      <c r="H60" s="21">
        <f>VLOOKUP(C60,'[1]BF 04 05'!$A:$H,6,0)</f>
        <v>16</v>
      </c>
      <c r="I60" s="21" t="str">
        <f>VLOOKUP(C60,'[1]BF 04 05'!$A:$H,7,0)</f>
        <v>BF</v>
      </c>
      <c r="J60" s="21"/>
    </row>
    <row r="61" spans="2:10" ht="17.25" customHeight="1">
      <c r="B61" s="18">
        <v>55</v>
      </c>
      <c r="C61" s="19">
        <v>182</v>
      </c>
      <c r="D61" s="20" t="str">
        <f>VLOOKUP(C61,'[1]BF 04 05'!$A:$H,2,0)</f>
        <v>BENALIA</v>
      </c>
      <c r="E61" s="20" t="str">
        <f>VLOOKUP(C61,'[1]BF 04 05'!$A:$H,3,0)</f>
        <v>SAMAH</v>
      </c>
      <c r="F61" s="21" t="str">
        <f>VLOOKUP(C61,'[1]BF 04 05'!$A:$H,4,0)</f>
        <v>11.10.04</v>
      </c>
      <c r="G61" s="21" t="str">
        <f>VLOOKUP(C61,'[1]BF 04 05'!$A:$H,5,0)</f>
        <v>ASSN</v>
      </c>
      <c r="H61" s="21">
        <f>VLOOKUP(C61,'[1]BF 04 05'!$A:$H,6,0)</f>
        <v>16</v>
      </c>
      <c r="I61" s="21" t="str">
        <f>VLOOKUP(C61,'[1]BF 04 05'!$A:$H,7,0)</f>
        <v>BF</v>
      </c>
      <c r="J61" s="21"/>
    </row>
    <row r="62" spans="2:10" ht="17.25" customHeight="1">
      <c r="B62" s="18">
        <v>56</v>
      </c>
      <c r="C62" s="19">
        <v>81</v>
      </c>
      <c r="D62" s="20" t="str">
        <f>VLOOKUP(C62,'[1]BF 04 05'!$A:$H,2,0)</f>
        <v>KOUBA</v>
      </c>
      <c r="E62" s="20" t="str">
        <f>VLOOKUP(C62,'[1]BF 04 05'!$A:$H,3,0)</f>
        <v>FERIEL</v>
      </c>
      <c r="F62" s="21" t="str">
        <f>VLOOKUP(C62,'[1]BF 04 05'!$A:$H,4,0)</f>
        <v>02.04.05</v>
      </c>
      <c r="G62" s="21" t="str">
        <f>VLOOKUP(C62,'[1]BF 04 05'!$A:$H,5,0)</f>
        <v>CAMA</v>
      </c>
      <c r="H62" s="21">
        <f>VLOOKUP(C62,'[1]BF 04 05'!$A:$H,6,0)</f>
        <v>16</v>
      </c>
      <c r="I62" s="21" t="str">
        <f>VLOOKUP(C62,'[1]BF 04 05'!$A:$H,7,0)</f>
        <v>BF</v>
      </c>
      <c r="J62" s="21"/>
    </row>
    <row r="63" spans="2:10" ht="17.25" customHeight="1">
      <c r="B63" s="18">
        <v>57</v>
      </c>
      <c r="C63" s="19">
        <v>215</v>
      </c>
      <c r="D63" s="20" t="str">
        <f>VLOOKUP(C63,'[1]BF 04 05'!$A:$H,2,0)</f>
        <v>BOUGHETEG</v>
      </c>
      <c r="E63" s="20" t="str">
        <f>VLOOKUP(C63,'[1]BF 04 05'!$A:$H,3,0)</f>
        <v>OULA</v>
      </c>
      <c r="F63" s="21" t="str">
        <f>VLOOKUP(C63,'[1]BF 04 05'!$A:$H,4,0)</f>
        <v>10.12.2005</v>
      </c>
      <c r="G63" s="21" t="str">
        <f>VLOOKUP(C63,'[1]BF 04 05'!$A:$H,5,0)</f>
        <v>ESBA</v>
      </c>
      <c r="H63" s="21">
        <f>VLOOKUP(C63,'[1]BF 04 05'!$A:$H,6,0)</f>
        <v>16</v>
      </c>
      <c r="I63" s="21" t="str">
        <f>VLOOKUP(C63,'[1]BF 04 05'!$A:$H,7,0)</f>
        <v>BF</v>
      </c>
      <c r="J63" s="21"/>
    </row>
    <row r="64" spans="2:10" ht="17.25" customHeight="1">
      <c r="B64" s="18">
        <v>58</v>
      </c>
      <c r="C64" s="19">
        <v>108</v>
      </c>
      <c r="D64" s="20" t="str">
        <f>VLOOKUP(C64,'[1]BF 04 05'!$A:$H,2,0)</f>
        <v>BOUNAZA</v>
      </c>
      <c r="E64" s="20" t="str">
        <f>VLOOKUP(C64,'[1]BF 04 05'!$A:$H,3,0)</f>
        <v>HANANE</v>
      </c>
      <c r="F64" s="21" t="str">
        <f>VLOOKUP(C64,'[1]BF 04 05'!$A:$H,4,0)</f>
        <v>23.03.04</v>
      </c>
      <c r="G64" s="21" t="str">
        <f>VLOOKUP(C64,'[1]BF 04 05'!$A:$H,5,0)</f>
        <v>JMHD</v>
      </c>
      <c r="H64" s="21">
        <f>VLOOKUP(C64,'[1]BF 04 05'!$A:$H,6,0)</f>
        <v>16</v>
      </c>
      <c r="I64" s="21" t="str">
        <f>VLOOKUP(C64,'[1]BF 04 05'!$A:$H,7,0)</f>
        <v>BF</v>
      </c>
      <c r="J64" s="21"/>
    </row>
    <row r="65" spans="2:10" ht="17.25" customHeight="1">
      <c r="B65" s="18">
        <v>59</v>
      </c>
      <c r="C65" s="19">
        <v>87</v>
      </c>
      <c r="D65" s="20" t="str">
        <f>VLOOKUP(C65,'[1]BF 04 05'!$A:$H,2,0)</f>
        <v>HARITI</v>
      </c>
      <c r="E65" s="20" t="str">
        <f>VLOOKUP(C65,'[1]BF 04 05'!$A:$H,3,0)</f>
        <v>MARWA</v>
      </c>
      <c r="F65" s="21" t="str">
        <f>VLOOKUP(C65,'[1]BF 04 05'!$A:$H,4,0)</f>
        <v>13.09.05</v>
      </c>
      <c r="G65" s="21" t="str">
        <f>VLOOKUP(C65,'[1]BF 04 05'!$A:$H,5,0)</f>
        <v>CNN</v>
      </c>
      <c r="H65" s="21">
        <f>VLOOKUP(C65,'[1]BF 04 05'!$A:$H,6,0)</f>
        <v>16</v>
      </c>
      <c r="I65" s="21" t="str">
        <f>VLOOKUP(C65,'[1]BF 04 05'!$A:$H,7,0)</f>
        <v>BF</v>
      </c>
      <c r="J65" s="21"/>
    </row>
    <row r="66" spans="2:10" ht="17.25" customHeight="1">
      <c r="B66" s="18">
        <v>60</v>
      </c>
      <c r="C66" s="19">
        <v>194</v>
      </c>
      <c r="D66" s="20" t="str">
        <f>VLOOKUP(C66,'[1]BF 04 05'!$A:$H,2,0)</f>
        <v>MENASRA</v>
      </c>
      <c r="E66" s="20" t="str">
        <f>VLOOKUP(C66,'[1]BF 04 05'!$A:$H,3,0)</f>
        <v>NOUR EL IMENE</v>
      </c>
      <c r="F66" s="21" t="str">
        <f>VLOOKUP(C66,'[1]BF 04 05'!$A:$H,4,0)</f>
        <v>20.02.05</v>
      </c>
      <c r="G66" s="21" t="str">
        <f>VLOOKUP(C66,'[1]BF 04 05'!$A:$H,5,0)</f>
        <v>GSP</v>
      </c>
      <c r="H66" s="21">
        <f>VLOOKUP(C66,'[1]BF 04 05'!$A:$H,6,0)</f>
        <v>16</v>
      </c>
      <c r="I66" s="21" t="str">
        <f>VLOOKUP(C66,'[1]BF 04 05'!$A:$H,7,0)</f>
        <v>BF</v>
      </c>
      <c r="J66" s="21"/>
    </row>
    <row r="67" spans="2:10" ht="17.25" customHeight="1">
      <c r="B67" s="18">
        <v>61</v>
      </c>
      <c r="C67" s="19">
        <v>104</v>
      </c>
      <c r="D67" s="20" t="str">
        <f>VLOOKUP(C67,'[1]BF 04 05'!$A:$H,2,0)</f>
        <v>LASOUAG</v>
      </c>
      <c r="E67" s="20" t="str">
        <f>VLOOKUP(C67,'[1]BF 04 05'!$A:$H,3,0)</f>
        <v>LYNA</v>
      </c>
      <c r="F67" s="21" t="str">
        <f>VLOOKUP(C67,'[1]BF 04 05'!$A:$H,4,0)</f>
        <v>29.01.05</v>
      </c>
      <c r="G67" s="21" t="str">
        <f>VLOOKUP(C67,'[1]BF 04 05'!$A:$H,5,0)</f>
        <v>CRBDB</v>
      </c>
      <c r="H67" s="21">
        <f>VLOOKUP(C67,'[1]BF 04 05'!$A:$H,6,0)</f>
        <v>16</v>
      </c>
      <c r="I67" s="21" t="str">
        <f>VLOOKUP(C67,'[1]BF 04 05'!$A:$H,7,0)</f>
        <v>BF</v>
      </c>
      <c r="J67" s="21"/>
    </row>
    <row r="68" spans="2:10" ht="17.25" customHeight="1">
      <c r="B68" s="18">
        <v>62</v>
      </c>
      <c r="C68" s="19">
        <v>155</v>
      </c>
      <c r="D68" s="20" t="str">
        <f>VLOOKUP(C68,'[1]BF 04 05'!$A:$H,2,0)</f>
        <v>BOULOUTA</v>
      </c>
      <c r="E68" s="20" t="str">
        <f>VLOOKUP(C68,'[1]BF 04 05'!$A:$H,3,0)</f>
        <v>MARWA</v>
      </c>
      <c r="F68" s="21" t="str">
        <f>VLOOKUP(C68,'[1]BF 04 05'!$A:$H,4,0)</f>
        <v>10.09.05</v>
      </c>
      <c r="G68" s="21" t="str">
        <f>VLOOKUP(C68,'[1]BF 04 05'!$A:$H,5,0)</f>
        <v>MSM</v>
      </c>
      <c r="H68" s="21">
        <f>VLOOKUP(C68,'[1]BF 04 05'!$A:$H,6,0)</f>
        <v>16</v>
      </c>
      <c r="I68" s="21" t="str">
        <f>VLOOKUP(C68,'[1]BF 04 05'!$A:$H,7,0)</f>
        <v>BF</v>
      </c>
      <c r="J68" s="21"/>
    </row>
    <row r="69" spans="2:10" ht="17.25" customHeight="1">
      <c r="B69" s="18">
        <v>63</v>
      </c>
      <c r="C69" s="19">
        <v>136</v>
      </c>
      <c r="D69" s="20" t="str">
        <f>VLOOKUP(C69,'[1]BF 04 05'!$A:$H,2,0)</f>
        <v xml:space="preserve">NAIT YAHIA </v>
      </c>
      <c r="E69" s="20" t="str">
        <f>VLOOKUP(C69,'[1]BF 04 05'!$A:$H,3,0)</f>
        <v>LIDIA</v>
      </c>
      <c r="F69" s="21" t="str">
        <f>VLOOKUP(C69,'[1]BF 04 05'!$A:$H,4,0)</f>
        <v>10.11.04</v>
      </c>
      <c r="G69" s="21" t="str">
        <f>VLOOKUP(C69,'[1]BF 04 05'!$A:$H,5,0)</f>
        <v>JSMBA</v>
      </c>
      <c r="H69" s="21">
        <f>VLOOKUP(C69,'[1]BF 04 05'!$A:$H,6,0)</f>
        <v>16</v>
      </c>
      <c r="I69" s="21" t="str">
        <f>VLOOKUP(C69,'[1]BF 04 05'!$A:$H,7,0)</f>
        <v>BF</v>
      </c>
      <c r="J69" s="21"/>
    </row>
    <row r="70" spans="2:10" ht="17.25" customHeight="1">
      <c r="B70" s="18">
        <v>64</v>
      </c>
      <c r="C70" s="19">
        <v>17</v>
      </c>
      <c r="D70" s="20" t="str">
        <f>VLOOKUP(C70,'[1]BF 04 05'!$A:$H,2,0)</f>
        <v>FERRAT</v>
      </c>
      <c r="E70" s="20" t="str">
        <f>VLOOKUP(C70,'[1]BF 04 05'!$A:$H,3,0)</f>
        <v>MERIEM</v>
      </c>
      <c r="F70" s="21" t="str">
        <f>VLOOKUP(C70,'[1]BF 04 05'!$A:$H,4,0)</f>
        <v>26.07.05</v>
      </c>
      <c r="G70" s="21" t="str">
        <f>VLOOKUP(C70,'[1]BF 04 05'!$A:$H,5,0)</f>
        <v>GSP</v>
      </c>
      <c r="H70" s="21">
        <f>VLOOKUP(C70,'[1]BF 04 05'!$A:$H,6,0)</f>
        <v>16</v>
      </c>
      <c r="I70" s="21" t="str">
        <f>VLOOKUP(C70,'[1]BF 04 05'!$A:$H,7,0)</f>
        <v>BF</v>
      </c>
      <c r="J70" s="21"/>
    </row>
    <row r="71" spans="2:10" ht="17.25" customHeight="1">
      <c r="B71" s="18">
        <v>65</v>
      </c>
      <c r="C71" s="19">
        <v>47</v>
      </c>
      <c r="D71" s="20" t="str">
        <f>VLOOKUP(C71,'[1]BF 04 05'!$A:$H,2,0)</f>
        <v>MAHDAD</v>
      </c>
      <c r="E71" s="20" t="str">
        <f>VLOOKUP(C71,'[1]BF 04 05'!$A:$H,3,0)</f>
        <v>LINA</v>
      </c>
      <c r="F71" s="21" t="str">
        <f>VLOOKUP(C71,'[1]BF 04 05'!$A:$H,4,0)</f>
        <v>10.03.04</v>
      </c>
      <c r="G71" s="21" t="str">
        <f>VLOOKUP(C71,'[1]BF 04 05'!$A:$H,5,0)</f>
        <v>OFAC</v>
      </c>
      <c r="H71" s="21">
        <f>VLOOKUP(C71,'[1]BF 04 05'!$A:$H,6,0)</f>
        <v>16</v>
      </c>
      <c r="I71" s="21" t="str">
        <f>VLOOKUP(C71,'[1]BF 04 05'!$A:$H,7,0)</f>
        <v>BF</v>
      </c>
      <c r="J71" s="21"/>
    </row>
    <row r="72" spans="2:10" ht="17.25" customHeight="1">
      <c r="B72" s="18">
        <v>66</v>
      </c>
      <c r="C72" s="19">
        <v>89</v>
      </c>
      <c r="D72" s="20" t="str">
        <f>VLOOKUP(C72,'[1]BF 04 05'!$A:$H,2,0)</f>
        <v>MELLAH</v>
      </c>
      <c r="E72" s="20" t="str">
        <f>VLOOKUP(C72,'[1]BF 04 05'!$A:$H,3,0)</f>
        <v>MALIA</v>
      </c>
      <c r="F72" s="21" t="str">
        <f>VLOOKUP(C72,'[1]BF 04 05'!$A:$H,4,0)</f>
        <v>18.02.04</v>
      </c>
      <c r="G72" s="21" t="str">
        <f>VLOOKUP(C72,'[1]BF 04 05'!$A:$H,5,0)</f>
        <v>CNN</v>
      </c>
      <c r="H72" s="21">
        <f>VLOOKUP(C72,'[1]BF 04 05'!$A:$H,6,0)</f>
        <v>16</v>
      </c>
      <c r="I72" s="21" t="str">
        <f>VLOOKUP(C72,'[1]BF 04 05'!$A:$H,7,0)</f>
        <v>BF</v>
      </c>
      <c r="J72" s="21"/>
    </row>
    <row r="73" spans="2:10" ht="17.25" customHeight="1">
      <c r="B73" s="18">
        <v>67</v>
      </c>
      <c r="C73" s="19">
        <v>33</v>
      </c>
      <c r="D73" s="20" t="str">
        <f>VLOOKUP(C73,'[1]BF 04 05'!$A:$H,2,0)</f>
        <v>GUERFI</v>
      </c>
      <c r="E73" s="20" t="str">
        <f>VLOOKUP(C73,'[1]BF 04 05'!$A:$H,3,0)</f>
        <v>CHEBLA</v>
      </c>
      <c r="F73" s="21" t="str">
        <f>VLOOKUP(C73,'[1]BF 04 05'!$A:$H,4,0)</f>
        <v>15.06.04</v>
      </c>
      <c r="G73" s="21" t="str">
        <f>VLOOKUP(C73,'[1]BF 04 05'!$A:$H,5,0)</f>
        <v>NRD</v>
      </c>
      <c r="H73" s="21">
        <f>VLOOKUP(C73,'[1]BF 04 05'!$A:$H,6,0)</f>
        <v>16</v>
      </c>
      <c r="I73" s="21" t="str">
        <f>VLOOKUP(C73,'[1]BF 04 05'!$A:$H,7,0)</f>
        <v>BF</v>
      </c>
      <c r="J73" s="21"/>
    </row>
    <row r="74" spans="2:10" ht="17.25" customHeight="1">
      <c r="B74" s="18">
        <v>68</v>
      </c>
      <c r="C74" s="19">
        <v>284</v>
      </c>
      <c r="D74" s="20" t="str">
        <f>VLOOKUP(C74,'[1]BF 04 05'!$A:$H,2,0)</f>
        <v>BENHAMIDOUCHE</v>
      </c>
      <c r="E74" s="20" t="str">
        <f>VLOOKUP(C74,'[1]BF 04 05'!$A:$H,3,0)</f>
        <v>HALA</v>
      </c>
      <c r="F74" s="21" t="str">
        <f>VLOOKUP(C74,'[1]BF 04 05'!$A:$H,4,0)</f>
        <v>07.10.05</v>
      </c>
      <c r="G74" s="21" t="str">
        <f>VLOOKUP(C74,'[1]BF 04 05'!$A:$H,5,0)</f>
        <v>COB</v>
      </c>
      <c r="H74" s="21">
        <f>VLOOKUP(C74,'[1]BF 04 05'!$A:$H,6,0)</f>
        <v>16</v>
      </c>
      <c r="I74" s="21" t="str">
        <f>VLOOKUP(C74,'[1]BF 04 05'!$A:$H,7,0)</f>
        <v>BF</v>
      </c>
      <c r="J74" s="21"/>
    </row>
    <row r="75" spans="2:10" ht="17.25" customHeight="1">
      <c r="B75" s="18">
        <v>69</v>
      </c>
      <c r="C75" s="19">
        <v>210</v>
      </c>
      <c r="D75" s="20" t="str">
        <f>VLOOKUP(C75,'[1]BF 04 05'!$A:$H,2,0)</f>
        <v>DJAKBOUB</v>
      </c>
      <c r="E75" s="20" t="str">
        <f>VLOOKUP(C75,'[1]BF 04 05'!$A:$H,3,0)</f>
        <v>YASMINE</v>
      </c>
      <c r="F75" s="21" t="str">
        <f>VLOOKUP(C75,'[1]BF 04 05'!$A:$H,4,0)</f>
        <v>10.01.2005</v>
      </c>
      <c r="G75" s="21" t="str">
        <f>VLOOKUP(C75,'[1]BF 04 05'!$A:$H,5,0)</f>
        <v>ESBA</v>
      </c>
      <c r="H75" s="21">
        <f>VLOOKUP(C75,'[1]BF 04 05'!$A:$H,6,0)</f>
        <v>16</v>
      </c>
      <c r="I75" s="21" t="str">
        <f>VLOOKUP(C75,'[1]BF 04 05'!$A:$H,7,0)</f>
        <v>BF</v>
      </c>
      <c r="J75" s="21"/>
    </row>
    <row r="76" spans="2:10" ht="17.25" customHeight="1">
      <c r="B76" s="18">
        <v>70</v>
      </c>
      <c r="C76" s="19">
        <v>13</v>
      </c>
      <c r="D76" s="20" t="str">
        <f>VLOOKUP(C76,'[1]BF 04 05'!$A:$H,2,0)</f>
        <v>ABDELAOUI</v>
      </c>
      <c r="E76" s="20" t="str">
        <f>VLOOKUP(C76,'[1]BF 04 05'!$A:$H,3,0)</f>
        <v>MARIA</v>
      </c>
      <c r="F76" s="21" t="str">
        <f>VLOOKUP(C76,'[1]BF 04 05'!$A:$H,4,0)</f>
        <v>23.09.05</v>
      </c>
      <c r="G76" s="21" t="str">
        <f>VLOOKUP(C76,'[1]BF 04 05'!$A:$H,5,0)</f>
        <v>GSP</v>
      </c>
      <c r="H76" s="21">
        <f>VLOOKUP(C76,'[1]BF 04 05'!$A:$H,6,0)</f>
        <v>16</v>
      </c>
      <c r="I76" s="21" t="str">
        <f>VLOOKUP(C76,'[1]BF 04 05'!$A:$H,7,0)</f>
        <v>BF</v>
      </c>
      <c r="J76" s="21"/>
    </row>
    <row r="77" spans="2:10" ht="17.25" customHeight="1">
      <c r="B77" s="18">
        <v>71</v>
      </c>
      <c r="C77" s="19">
        <v>247</v>
      </c>
      <c r="D77" s="20" t="str">
        <f>VLOOKUP(C77,'[1]BF 04 05'!$A:$H,2,0)</f>
        <v>DJADIR</v>
      </c>
      <c r="E77" s="20" t="str">
        <f>VLOOKUP(C77,'[1]BF 04 05'!$A:$H,3,0)</f>
        <v>HOUDA</v>
      </c>
      <c r="F77" s="21" t="str">
        <f>VLOOKUP(C77,'[1]BF 04 05'!$A:$H,4,0)</f>
        <v>04.12.05</v>
      </c>
      <c r="G77" s="21" t="str">
        <f>VLOOKUP(C77,'[1]BF 04 05'!$A:$H,5,0)</f>
        <v>MSM</v>
      </c>
      <c r="H77" s="21">
        <f>VLOOKUP(C77,'[1]BF 04 05'!$A:$H,6,0)</f>
        <v>16</v>
      </c>
      <c r="I77" s="21" t="str">
        <f>VLOOKUP(C77,'[1]BF 04 05'!$A:$H,7,0)</f>
        <v>BF</v>
      </c>
      <c r="J77" s="21"/>
    </row>
    <row r="78" spans="2:10" ht="17.25" customHeight="1">
      <c r="B78" s="18">
        <v>72</v>
      </c>
      <c r="C78" s="19">
        <v>237</v>
      </c>
      <c r="D78" s="20" t="str">
        <f>VLOOKUP(C78,'[1]BF 04 05'!$A:$H,2,0)</f>
        <v>LAOUAR</v>
      </c>
      <c r="E78" s="20" t="str">
        <f>VLOOKUP(C78,'[1]BF 04 05'!$A:$H,3,0)</f>
        <v>YOUSRA</v>
      </c>
      <c r="F78" s="21" t="str">
        <f>VLOOKUP(C78,'[1]BF 04 05'!$A:$H,4,0)</f>
        <v>10.08.05</v>
      </c>
      <c r="G78" s="21" t="str">
        <f>VLOOKUP(C78,'[1]BF 04 05'!$A:$H,5,0)</f>
        <v>WRBSM</v>
      </c>
      <c r="H78" s="21">
        <f>VLOOKUP(C78,'[1]BF 04 05'!$A:$H,6,0)</f>
        <v>16</v>
      </c>
      <c r="I78" s="21" t="str">
        <f>VLOOKUP(C78,'[1]BF 04 05'!$A:$H,7,0)</f>
        <v>BF</v>
      </c>
      <c r="J78" s="21"/>
    </row>
    <row r="79" spans="2:10" ht="17.25" customHeight="1">
      <c r="B79" s="18">
        <v>73</v>
      </c>
      <c r="C79" s="19">
        <v>262</v>
      </c>
      <c r="D79" s="20" t="str">
        <f>VLOOKUP(C79,'[1]BF 04 05'!$A:$H,2,0)</f>
        <v>DERDOUM</v>
      </c>
      <c r="E79" s="20" t="str">
        <f>VLOOKUP(C79,'[1]BF 04 05'!$A:$H,3,0)</f>
        <v>RYM</v>
      </c>
      <c r="F79" s="21" t="str">
        <f>VLOOKUP(C79,'[1]BF 04 05'!$A:$H,4,0)</f>
        <v>29.07.05</v>
      </c>
      <c r="G79" s="21" t="str">
        <f>VLOOKUP(C79,'[1]BF 04 05'!$A:$H,5,0)</f>
        <v>OAB</v>
      </c>
      <c r="H79" s="21">
        <f>VLOOKUP(C79,'[1]BF 04 05'!$A:$H,6,0)</f>
        <v>16</v>
      </c>
      <c r="I79" s="21" t="str">
        <f>VLOOKUP(C79,'[1]BF 04 05'!$A:$H,7,0)</f>
        <v>BF</v>
      </c>
      <c r="J79" s="21"/>
    </row>
    <row r="80" spans="2:10" ht="17.25" customHeight="1">
      <c r="B80" s="18">
        <v>74</v>
      </c>
      <c r="C80" s="19">
        <v>166</v>
      </c>
      <c r="D80" s="20" t="str">
        <f>VLOOKUP(C80,'[1]BF 04 05'!$A:$H,2,0)</f>
        <v>AHMIA</v>
      </c>
      <c r="E80" s="20" t="str">
        <f>VLOOKUP(C80,'[1]BF 04 05'!$A:$H,3,0)</f>
        <v>MERIEM</v>
      </c>
      <c r="F80" s="21" t="str">
        <f>VLOOKUP(C80,'[1]BF 04 05'!$A:$H,4,0)</f>
        <v>17.11.05</v>
      </c>
      <c r="G80" s="21" t="str">
        <f>VLOOKUP(C80,'[1]BF 04 05'!$A:$H,5,0)</f>
        <v>ROC</v>
      </c>
      <c r="H80" s="21">
        <f>VLOOKUP(C80,'[1]BF 04 05'!$A:$H,6,0)</f>
        <v>16</v>
      </c>
      <c r="I80" s="21" t="str">
        <f>VLOOKUP(C80,'[1]BF 04 05'!$A:$H,7,0)</f>
        <v>BF</v>
      </c>
      <c r="J80" s="21"/>
    </row>
    <row r="81" spans="2:10" ht="17.25" customHeight="1">
      <c r="B81" s="18">
        <v>75</v>
      </c>
      <c r="C81" s="19">
        <v>224</v>
      </c>
      <c r="D81" s="20" t="str">
        <f>VLOOKUP(C81,'[1]BF 04 05'!$A:$H,2,0)</f>
        <v>MERANNILA</v>
      </c>
      <c r="E81" s="20" t="str">
        <f>VLOOKUP(C81,'[1]BF 04 05'!$A:$H,3,0)</f>
        <v>OMKALTOUM</v>
      </c>
      <c r="F81" s="21" t="str">
        <f>VLOOKUP(C81,'[1]BF 04 05'!$A:$H,4,0)</f>
        <v>08.11.04</v>
      </c>
      <c r="G81" s="21" t="str">
        <f>VLOOKUP(C81,'[1]BF 04 05'!$A:$H,5,0)</f>
        <v>NARBR</v>
      </c>
      <c r="H81" s="21">
        <f>VLOOKUP(C81,'[1]BF 04 05'!$A:$H,6,0)</f>
        <v>16</v>
      </c>
      <c r="I81" s="21" t="str">
        <f>VLOOKUP(C81,'[1]BF 04 05'!$A:$H,7,0)</f>
        <v>BF</v>
      </c>
      <c r="J81" s="21"/>
    </row>
    <row r="82" spans="2:10" ht="17.25" customHeight="1">
      <c r="B82" s="18">
        <v>76</v>
      </c>
      <c r="C82" s="19">
        <v>28</v>
      </c>
      <c r="D82" s="20" t="str">
        <f>VLOOKUP(C82,'[1]BF 04 05'!$A:$H,2,0)</f>
        <v>SOUISSI</v>
      </c>
      <c r="E82" s="20" t="str">
        <f>VLOOKUP(C82,'[1]BF 04 05'!$A:$H,3,0)</f>
        <v>OUAFA</v>
      </c>
      <c r="F82" s="21" t="str">
        <f>VLOOKUP(C82,'[1]BF 04 05'!$A:$H,4,0)</f>
        <v>10.05.05</v>
      </c>
      <c r="G82" s="21" t="str">
        <f>VLOOKUP(C82,'[1]BF 04 05'!$A:$H,5,0)</f>
        <v>GSP</v>
      </c>
      <c r="H82" s="21">
        <f>VLOOKUP(C82,'[1]BF 04 05'!$A:$H,6,0)</f>
        <v>16</v>
      </c>
      <c r="I82" s="21" t="str">
        <f>VLOOKUP(C82,'[1]BF 04 05'!$A:$H,7,0)</f>
        <v>BF</v>
      </c>
      <c r="J82" s="21"/>
    </row>
    <row r="83" spans="2:10" ht="17.25" customHeight="1">
      <c r="B83" s="18">
        <v>77</v>
      </c>
      <c r="C83" s="19">
        <v>23</v>
      </c>
      <c r="D83" s="20" t="str">
        <f>VLOOKUP(C83,'[1]BF 04 05'!$A:$H,2,0)</f>
        <v>MOHAMED YAHIAOUI</v>
      </c>
      <c r="E83" s="20" t="str">
        <f>VLOOKUP(C83,'[1]BF 04 05'!$A:$H,3,0)</f>
        <v>MERIEM INSSAF</v>
      </c>
      <c r="F83" s="21" t="str">
        <f>VLOOKUP(C83,'[1]BF 04 05'!$A:$H,4,0)</f>
        <v>07.02.04</v>
      </c>
      <c r="G83" s="21" t="str">
        <f>VLOOKUP(C83,'[1]BF 04 05'!$A:$H,5,0)</f>
        <v>GSP</v>
      </c>
      <c r="H83" s="21">
        <f>VLOOKUP(C83,'[1]BF 04 05'!$A:$H,6,0)</f>
        <v>16</v>
      </c>
      <c r="I83" s="21" t="str">
        <f>VLOOKUP(C83,'[1]BF 04 05'!$A:$H,7,0)</f>
        <v>BF</v>
      </c>
      <c r="J83" s="21"/>
    </row>
    <row r="84" spans="2:10" ht="17.25" customHeight="1">
      <c r="B84" s="18">
        <v>78</v>
      </c>
      <c r="C84" s="19">
        <v>193</v>
      </c>
      <c r="D84" s="20" t="str">
        <f>VLOOKUP(C84,'[1]BF 04 05'!$A:$H,2,0)</f>
        <v>BOULAHBAL</v>
      </c>
      <c r="E84" s="20" t="str">
        <f>VLOOKUP(C84,'[1]BF 04 05'!$A:$H,3,0)</f>
        <v>MAYA</v>
      </c>
      <c r="F84" s="21" t="str">
        <f>VLOOKUP(C84,'[1]BF 04 05'!$A:$H,4,0)</f>
        <v>27.04.04</v>
      </c>
      <c r="G84" s="21" t="str">
        <f>VLOOKUP(C84,'[1]BF 04 05'!$A:$H,5,0)</f>
        <v>CRC</v>
      </c>
      <c r="H84" s="21">
        <f>VLOOKUP(C84,'[1]BF 04 05'!$A:$H,6,0)</f>
        <v>16</v>
      </c>
      <c r="I84" s="21" t="str">
        <f>VLOOKUP(C84,'[1]BF 04 05'!$A:$H,7,0)</f>
        <v>BF</v>
      </c>
      <c r="J84" s="21"/>
    </row>
    <row r="85" spans="2:10" ht="17.25" customHeight="1">
      <c r="B85" s="18">
        <v>79</v>
      </c>
      <c r="C85" s="19">
        <v>16</v>
      </c>
      <c r="D85" s="20" t="str">
        <f>VLOOKUP(C85,'[1]BF 04 05'!$A:$H,2,0)</f>
        <v>BOUKHEZNA</v>
      </c>
      <c r="E85" s="20" t="str">
        <f>VLOOKUP(C85,'[1]BF 04 05'!$A:$H,3,0)</f>
        <v>SALWA</v>
      </c>
      <c r="F85" s="21" t="str">
        <f>VLOOKUP(C85,'[1]BF 04 05'!$A:$H,4,0)</f>
        <v>08.05.05</v>
      </c>
      <c r="G85" s="21" t="str">
        <f>VLOOKUP(C85,'[1]BF 04 05'!$A:$H,5,0)</f>
        <v>GSP</v>
      </c>
      <c r="H85" s="21">
        <f>VLOOKUP(C85,'[1]BF 04 05'!$A:$H,6,0)</f>
        <v>16</v>
      </c>
      <c r="I85" s="21" t="str">
        <f>VLOOKUP(C85,'[1]BF 04 05'!$A:$H,7,0)</f>
        <v>BF</v>
      </c>
      <c r="J85" s="21"/>
    </row>
    <row r="86" spans="2:10" ht="17.25" customHeight="1">
      <c r="B86" s="18">
        <v>80</v>
      </c>
      <c r="C86" s="19">
        <v>153</v>
      </c>
      <c r="D86" s="20" t="str">
        <f>VLOOKUP(C86,'[1]BF 04 05'!$A:$H,2,0)</f>
        <v>ADNANI</v>
      </c>
      <c r="E86" s="20" t="str">
        <f>VLOOKUP(C86,'[1]BF 04 05'!$A:$H,3,0)</f>
        <v>MARIA</v>
      </c>
      <c r="F86" s="21" t="str">
        <f>VLOOKUP(C86,'[1]BF 04 05'!$A:$H,4,0)</f>
        <v>02.12.04</v>
      </c>
      <c r="G86" s="21" t="str">
        <f>VLOOKUP(C86,'[1]BF 04 05'!$A:$H,5,0)</f>
        <v>MSM</v>
      </c>
      <c r="H86" s="21">
        <f>VLOOKUP(C86,'[1]BF 04 05'!$A:$H,6,0)</f>
        <v>16</v>
      </c>
      <c r="I86" s="21" t="str">
        <f>VLOOKUP(C86,'[1]BF 04 05'!$A:$H,7,0)</f>
        <v>BF</v>
      </c>
      <c r="J86" s="21"/>
    </row>
    <row r="87" spans="2:10" ht="17.25" customHeight="1">
      <c r="B87" s="18">
        <v>81</v>
      </c>
      <c r="C87" s="19">
        <v>80</v>
      </c>
      <c r="D87" s="20" t="str">
        <f>VLOOKUP(C87,'[1]BF 04 05'!$A:$H,2,0)</f>
        <v>BENKARA</v>
      </c>
      <c r="E87" s="20" t="str">
        <f>VLOOKUP(C87,'[1]BF 04 05'!$A:$H,3,0)</f>
        <v>HANANE</v>
      </c>
      <c r="F87" s="21" t="str">
        <f>VLOOKUP(C87,'[1]BF 04 05'!$A:$H,4,0)</f>
        <v>28.09.04</v>
      </c>
      <c r="G87" s="21" t="str">
        <f>VLOOKUP(C87,'[1]BF 04 05'!$A:$H,5,0)</f>
        <v>CAMA</v>
      </c>
      <c r="H87" s="21">
        <f>VLOOKUP(C87,'[1]BF 04 05'!$A:$H,6,0)</f>
        <v>16</v>
      </c>
      <c r="I87" s="21" t="str">
        <f>VLOOKUP(C87,'[1]BF 04 05'!$A:$H,7,0)</f>
        <v>BF</v>
      </c>
      <c r="J87" s="21"/>
    </row>
    <row r="88" spans="2:10" ht="17.25" customHeight="1">
      <c r="B88" s="18">
        <v>82</v>
      </c>
      <c r="C88" s="19">
        <v>253</v>
      </c>
      <c r="D88" s="20" t="str">
        <f>VLOOKUP(C88,'[1]BF 04 05'!$A:$H,2,0)</f>
        <v>CHEIKH</v>
      </c>
      <c r="E88" s="20" t="str">
        <f>VLOOKUP(C88,'[1]BF 04 05'!$A:$H,3,0)</f>
        <v>LOUBNA</v>
      </c>
      <c r="F88" s="21" t="str">
        <f>VLOOKUP(C88,'[1]BF 04 05'!$A:$H,4,0)</f>
        <v>24.12.05</v>
      </c>
      <c r="G88" s="21" t="str">
        <f>VLOOKUP(C88,'[1]BF 04 05'!$A:$H,5,0)</f>
        <v>COB</v>
      </c>
      <c r="H88" s="21">
        <f>VLOOKUP(C88,'[1]BF 04 05'!$A:$H,6,0)</f>
        <v>16</v>
      </c>
      <c r="I88" s="21" t="str">
        <f>VLOOKUP(C88,'[1]BF 04 05'!$A:$H,7,0)</f>
        <v>BF</v>
      </c>
      <c r="J88" s="21"/>
    </row>
    <row r="89" spans="2:10" ht="17.25" customHeight="1">
      <c r="B89" s="18">
        <v>83</v>
      </c>
      <c r="C89" s="19">
        <v>6</v>
      </c>
      <c r="D89" s="20" t="str">
        <f>VLOOKUP(C89,'[1]BF 04 05'!$A:$H,2,0)</f>
        <v>DJEDAINI</v>
      </c>
      <c r="E89" s="20" t="str">
        <f>VLOOKUP(C89,'[1]BF 04 05'!$A:$H,3,0)</f>
        <v>MANEL</v>
      </c>
      <c r="F89" s="21" t="str">
        <f>VLOOKUP(C89,'[1]BF 04 05'!$A:$H,4,0)</f>
        <v>26.02.04</v>
      </c>
      <c r="G89" s="21" t="str">
        <f>VLOOKUP(C89,'[1]BF 04 05'!$A:$H,5,0)</f>
        <v>ASSN</v>
      </c>
      <c r="H89" s="21">
        <f>VLOOKUP(C89,'[1]BF 04 05'!$A:$H,6,0)</f>
        <v>16</v>
      </c>
      <c r="I89" s="21" t="str">
        <f>VLOOKUP(C89,'[1]BF 04 05'!$A:$H,7,0)</f>
        <v>BF</v>
      </c>
      <c r="J89" s="21"/>
    </row>
    <row r="90" spans="2:10" ht="17.25" customHeight="1">
      <c r="B90" s="18">
        <v>84</v>
      </c>
      <c r="C90" s="19">
        <v>229</v>
      </c>
      <c r="D90" s="20" t="str">
        <f>VLOOKUP(C90,'[1]BF 04 05'!$A:$H,2,0)</f>
        <v>KHALFI</v>
      </c>
      <c r="E90" s="20" t="str">
        <f>VLOOKUP(C90,'[1]BF 04 05'!$A:$H,3,0)</f>
        <v>SALSABIL</v>
      </c>
      <c r="F90" s="21" t="str">
        <f>VLOOKUP(C90,'[1]BF 04 05'!$A:$H,4,0)</f>
        <v>28.07.05</v>
      </c>
      <c r="G90" s="21" t="str">
        <f>VLOOKUP(C90,'[1]BF 04 05'!$A:$H,5,0)</f>
        <v>SMS</v>
      </c>
      <c r="H90" s="21">
        <f>VLOOKUP(C90,'[1]BF 04 05'!$A:$H,6,0)</f>
        <v>16</v>
      </c>
      <c r="I90" s="21" t="str">
        <f>VLOOKUP(C90,'[1]BF 04 05'!$A:$H,7,0)</f>
        <v>BF</v>
      </c>
      <c r="J90" s="21"/>
    </row>
    <row r="91" spans="2:10" ht="17.25" customHeight="1">
      <c r="B91" s="18">
        <v>85</v>
      </c>
      <c r="C91" s="19">
        <v>261</v>
      </c>
      <c r="D91" s="20" t="str">
        <f>VLOOKUP(C91,'[1]BF 04 05'!$A:$H,2,0)</f>
        <v>BELLABBAS</v>
      </c>
      <c r="E91" s="20" t="str">
        <f>VLOOKUP(C91,'[1]BF 04 05'!$A:$H,3,0)</f>
        <v>MELINDA</v>
      </c>
      <c r="F91" s="21" t="str">
        <f>VLOOKUP(C91,'[1]BF 04 05'!$A:$H,4,0)</f>
        <v>12.01.05</v>
      </c>
      <c r="G91" s="21" t="str">
        <f>VLOOKUP(C91,'[1]BF 04 05'!$A:$H,5,0)</f>
        <v>OAB</v>
      </c>
      <c r="H91" s="21">
        <f>VLOOKUP(C91,'[1]BF 04 05'!$A:$H,6,0)</f>
        <v>16</v>
      </c>
      <c r="I91" s="21" t="str">
        <f>VLOOKUP(C91,'[1]BF 04 05'!$A:$H,7,0)</f>
        <v>BF</v>
      </c>
      <c r="J91" s="21"/>
    </row>
    <row r="92" spans="2:10" ht="17.25" customHeight="1">
      <c r="B92" s="18">
        <v>86</v>
      </c>
      <c r="C92" s="19">
        <v>46</v>
      </c>
      <c r="D92" s="20" t="str">
        <f>VLOOKUP(C92,'[1]BF 04 05'!$A:$H,2,0)</f>
        <v>IDIR</v>
      </c>
      <c r="E92" s="20" t="str">
        <f>VLOOKUP(C92,'[1]BF 04 05'!$A:$H,3,0)</f>
        <v>YAMINA MEROUA</v>
      </c>
      <c r="F92" s="21" t="str">
        <f>VLOOKUP(C92,'[1]BF 04 05'!$A:$H,4,0)</f>
        <v>03.02.06</v>
      </c>
      <c r="G92" s="21" t="str">
        <f>VLOOKUP(C92,'[1]BF 04 05'!$A:$H,5,0)</f>
        <v>OFAC</v>
      </c>
      <c r="H92" s="21">
        <f>VLOOKUP(C92,'[1]BF 04 05'!$A:$H,6,0)</f>
        <v>16</v>
      </c>
      <c r="I92" s="21" t="str">
        <f>VLOOKUP(C92,'[1]BF 04 05'!$A:$H,7,0)</f>
        <v>BF</v>
      </c>
      <c r="J92" s="21"/>
    </row>
    <row r="93" spans="2:10" ht="17.25" customHeight="1">
      <c r="B93" s="18">
        <v>87</v>
      </c>
      <c r="C93" s="19">
        <v>189</v>
      </c>
      <c r="D93" s="20" t="str">
        <f>VLOOKUP(C93,'[1]BF 04 05'!$A:$H,2,0)</f>
        <v>MIRI</v>
      </c>
      <c r="E93" s="20" t="str">
        <f>VLOOKUP(C93,'[1]BF 04 05'!$A:$H,3,0)</f>
        <v>NESSMA</v>
      </c>
      <c r="F93" s="21" t="str">
        <f>VLOOKUP(C93,'[1]BF 04 05'!$A:$H,4,0)</f>
        <v>25.06.05</v>
      </c>
      <c r="G93" s="21" t="str">
        <f>VLOOKUP(C93,'[1]BF 04 05'!$A:$H,5,0)</f>
        <v>CRC</v>
      </c>
      <c r="H93" s="21">
        <f>VLOOKUP(C93,'[1]BF 04 05'!$A:$H,6,0)</f>
        <v>16</v>
      </c>
      <c r="I93" s="21" t="str">
        <f>VLOOKUP(C93,'[1]BF 04 05'!$A:$H,7,0)</f>
        <v>BF</v>
      </c>
      <c r="J93" s="21"/>
    </row>
    <row r="94" spans="2:10" ht="17.25" customHeight="1">
      <c r="B94" s="18">
        <v>88</v>
      </c>
      <c r="C94" s="19">
        <v>41</v>
      </c>
      <c r="D94" s="20" t="str">
        <f>VLOOKUP(C94,'[1]BF 04 05'!$A:$H,2,0)</f>
        <v>CHAMA</v>
      </c>
      <c r="E94" s="20" t="str">
        <f>VLOOKUP(C94,'[1]BF 04 05'!$A:$H,3,0)</f>
        <v>FARAH</v>
      </c>
      <c r="F94" s="21" t="str">
        <f>VLOOKUP(C94,'[1]BF 04 05'!$A:$H,4,0)</f>
        <v>10.03.05</v>
      </c>
      <c r="G94" s="21" t="str">
        <f>VLOOKUP(C94,'[1]BF 04 05'!$A:$H,5,0)</f>
        <v>OFAC</v>
      </c>
      <c r="H94" s="21">
        <f>VLOOKUP(C94,'[1]BF 04 05'!$A:$H,6,0)</f>
        <v>16</v>
      </c>
      <c r="I94" s="21" t="str">
        <f>VLOOKUP(C94,'[1]BF 04 05'!$A:$H,7,0)</f>
        <v>BF</v>
      </c>
      <c r="J94" s="21"/>
    </row>
    <row r="95" spans="2:10" ht="17.25" customHeight="1">
      <c r="B95" s="18">
        <v>89</v>
      </c>
      <c r="C95" s="19">
        <v>273</v>
      </c>
      <c r="D95" s="20" t="str">
        <f>VLOOKUP(C95,'[1]BF 04 05'!$A:$H,2,0)</f>
        <v>EL AKRAL</v>
      </c>
      <c r="E95" s="20" t="str">
        <f>VLOOKUP(C95,'[1]BF 04 05'!$A:$H,3,0)</f>
        <v>NAYLA</v>
      </c>
      <c r="F95" s="21" t="str">
        <f>VLOOKUP(C95,'[1]BF 04 05'!$A:$H,4,0)</f>
        <v>14.12.04</v>
      </c>
      <c r="G95" s="21" t="str">
        <f>VLOOKUP(C95,'[1]BF 04 05'!$A:$H,5,0)</f>
        <v>NRBS</v>
      </c>
      <c r="H95" s="21">
        <f>VLOOKUP(C95,'[1]BF 04 05'!$A:$H,6,0)</f>
        <v>16</v>
      </c>
      <c r="I95" s="21" t="str">
        <f>VLOOKUP(C95,'[1]BF 04 05'!$A:$H,7,0)</f>
        <v>BF</v>
      </c>
      <c r="J95" s="21"/>
    </row>
    <row r="96" spans="2:10" ht="17.25" customHeight="1">
      <c r="B96" s="18">
        <v>90</v>
      </c>
      <c r="C96" s="19">
        <v>213</v>
      </c>
      <c r="D96" s="20" t="str">
        <f>VLOOKUP(C96,'[1]BF 04 05'!$A:$H,2,0)</f>
        <v>OUKACI</v>
      </c>
      <c r="E96" s="20" t="str">
        <f>VLOOKUP(C96,'[1]BF 04 05'!$A:$H,3,0)</f>
        <v>MARIA</v>
      </c>
      <c r="F96" s="21" t="str">
        <f>VLOOKUP(C96,'[1]BF 04 05'!$A:$H,4,0)</f>
        <v>15.08.2005</v>
      </c>
      <c r="G96" s="21" t="str">
        <f>VLOOKUP(C96,'[1]BF 04 05'!$A:$H,5,0)</f>
        <v>ESBA</v>
      </c>
      <c r="H96" s="21">
        <f>VLOOKUP(C96,'[1]BF 04 05'!$A:$H,6,0)</f>
        <v>16</v>
      </c>
      <c r="I96" s="21" t="str">
        <f>VLOOKUP(C96,'[1]BF 04 05'!$A:$H,7,0)</f>
        <v>BF</v>
      </c>
      <c r="J96" s="21"/>
    </row>
    <row r="97" spans="2:10" ht="17.25" customHeight="1">
      <c r="B97" s="18">
        <v>91</v>
      </c>
      <c r="C97" s="19">
        <v>157</v>
      </c>
      <c r="D97" s="20" t="str">
        <f>VLOOKUP(C97,'[1]BF 04 05'!$A:$H,2,0)</f>
        <v>TERFES</v>
      </c>
      <c r="E97" s="20" t="str">
        <f>VLOOKUP(C97,'[1]BF 04 05'!$A:$H,3,0)</f>
        <v>NOUR</v>
      </c>
      <c r="F97" s="21" t="str">
        <f>VLOOKUP(C97,'[1]BF 04 05'!$A:$H,4,0)</f>
        <v>20.08.05</v>
      </c>
      <c r="G97" s="21" t="str">
        <f>VLOOKUP(C97,'[1]BF 04 05'!$A:$H,5,0)</f>
        <v>MSM</v>
      </c>
      <c r="H97" s="21">
        <f>VLOOKUP(C97,'[1]BF 04 05'!$A:$H,6,0)</f>
        <v>16</v>
      </c>
      <c r="I97" s="21" t="str">
        <f>VLOOKUP(C97,'[1]BF 04 05'!$A:$H,7,0)</f>
        <v>BF</v>
      </c>
      <c r="J97" s="21"/>
    </row>
    <row r="98" spans="2:10" ht="17.25" customHeight="1">
      <c r="B98" s="18">
        <v>92</v>
      </c>
      <c r="C98" s="19">
        <v>242</v>
      </c>
      <c r="D98" s="20" t="str">
        <f>VLOOKUP(C98,'[1]BF 04 05'!$A:$H,2,0)</f>
        <v>SENOUN</v>
      </c>
      <c r="E98" s="20" t="str">
        <f>VLOOKUP(C98,'[1]BF 04 05'!$A:$H,3,0)</f>
        <v>WISSEM</v>
      </c>
      <c r="F98" s="21" t="str">
        <f>VLOOKUP(C98,'[1]BF 04 05'!$A:$H,4,0)</f>
        <v>03.02.04</v>
      </c>
      <c r="G98" s="21" t="str">
        <f>VLOOKUP(C98,'[1]BF 04 05'!$A:$H,5,0)</f>
        <v>USN</v>
      </c>
      <c r="H98" s="21">
        <f>VLOOKUP(C98,'[1]BF 04 05'!$A:$H,6,0)</f>
        <v>16</v>
      </c>
      <c r="I98" s="21" t="str">
        <f>VLOOKUP(C98,'[1]BF 04 05'!$A:$H,7,0)</f>
        <v>BF</v>
      </c>
      <c r="J98" s="21"/>
    </row>
    <row r="99" spans="2:10" ht="17.25" customHeight="1">
      <c r="B99" s="18">
        <v>93</v>
      </c>
      <c r="C99" s="19">
        <v>196</v>
      </c>
      <c r="D99" s="20" t="str">
        <f>VLOOKUP(C99,'[1]BF 04 05'!$A:$H,2,0)</f>
        <v>KACIMI</v>
      </c>
      <c r="E99" s="20" t="str">
        <f>VLOOKUP(C99,'[1]BF 04 05'!$A:$H,3,0)</f>
        <v>HAFSA</v>
      </c>
      <c r="F99" s="21" t="str">
        <f>VLOOKUP(C99,'[1]BF 04 05'!$A:$H,4,0)</f>
        <v>12.12.05</v>
      </c>
      <c r="G99" s="21" t="str">
        <f>VLOOKUP(C99,'[1]BF 04 05'!$A:$H,5,0)</f>
        <v>JMHD</v>
      </c>
      <c r="H99" s="21">
        <f>VLOOKUP(C99,'[1]BF 04 05'!$A:$H,6,0)</f>
        <v>16</v>
      </c>
      <c r="I99" s="21" t="str">
        <f>VLOOKUP(C99,'[1]BF 04 05'!$A:$H,7,0)</f>
        <v>BF</v>
      </c>
      <c r="J99" s="21"/>
    </row>
    <row r="100" spans="2:10" ht="17.25" customHeight="1">
      <c r="B100" s="18">
        <v>94</v>
      </c>
      <c r="C100" s="19">
        <v>214</v>
      </c>
      <c r="D100" s="20" t="str">
        <f>VLOOKUP(C100,'[1]BF 04 05'!$A:$H,2,0)</f>
        <v>AMROUCHE</v>
      </c>
      <c r="E100" s="20" t="str">
        <f>VLOOKUP(C100,'[1]BF 04 05'!$A:$H,3,0)</f>
        <v>SOFIA LYNA</v>
      </c>
      <c r="F100" s="21" t="str">
        <f>VLOOKUP(C100,'[1]BF 04 05'!$A:$H,4,0)</f>
        <v>29.08.2005</v>
      </c>
      <c r="G100" s="21" t="str">
        <f>VLOOKUP(C100,'[1]BF 04 05'!$A:$H,5,0)</f>
        <v>ESBA</v>
      </c>
      <c r="H100" s="21">
        <f>VLOOKUP(C100,'[1]BF 04 05'!$A:$H,6,0)</f>
        <v>16</v>
      </c>
      <c r="I100" s="21" t="str">
        <f>VLOOKUP(C100,'[1]BF 04 05'!$A:$H,7,0)</f>
        <v>BF</v>
      </c>
      <c r="J100" s="21"/>
    </row>
    <row r="101" spans="2:10" ht="17.25" customHeight="1">
      <c r="B101" s="18">
        <v>95</v>
      </c>
      <c r="C101" s="19">
        <v>255</v>
      </c>
      <c r="D101" s="20" t="str">
        <f>VLOOKUP(C101,'[1]BF 04 05'!$A:$H,2,0)</f>
        <v>DJENANE</v>
      </c>
      <c r="E101" s="20" t="str">
        <f>VLOOKUP(C101,'[1]BF 04 05'!$A:$H,3,0)</f>
        <v>CHAHRAZAD</v>
      </c>
      <c r="F101" s="21" t="str">
        <f>VLOOKUP(C101,'[1]BF 04 05'!$A:$H,4,0)</f>
        <v>12.02.05</v>
      </c>
      <c r="G101" s="21" t="str">
        <f>VLOOKUP(C101,'[1]BF 04 05'!$A:$H,5,0)</f>
        <v>ATRC</v>
      </c>
      <c r="H101" s="21">
        <f>VLOOKUP(C101,'[1]BF 04 05'!$A:$H,6,0)</f>
        <v>16</v>
      </c>
      <c r="I101" s="21" t="str">
        <f>VLOOKUP(C101,'[1]BF 04 05'!$A:$H,7,0)</f>
        <v>BF</v>
      </c>
      <c r="J101" s="21"/>
    </row>
    <row r="102" spans="2:10" ht="17.25" customHeight="1">
      <c r="B102" s="18">
        <v>96</v>
      </c>
      <c r="C102" s="19">
        <v>240</v>
      </c>
      <c r="D102" s="20" t="str">
        <f>VLOOKUP(C102,'[1]BF 04 05'!$A:$H,2,0)</f>
        <v>BOUTINE</v>
      </c>
      <c r="E102" s="20" t="str">
        <f>VLOOKUP(C102,'[1]BF 04 05'!$A:$H,3,0)</f>
        <v>RACHA</v>
      </c>
      <c r="F102" s="21" t="str">
        <f>VLOOKUP(C102,'[1]BF 04 05'!$A:$H,4,0)</f>
        <v>19.04.04</v>
      </c>
      <c r="G102" s="21" t="str">
        <f>VLOOKUP(C102,'[1]BF 04 05'!$A:$H,5,0)</f>
        <v>USN</v>
      </c>
      <c r="H102" s="21">
        <f>VLOOKUP(C102,'[1]BF 04 05'!$A:$H,6,0)</f>
        <v>16</v>
      </c>
      <c r="I102" s="21" t="str">
        <f>VLOOKUP(C102,'[1]BF 04 05'!$A:$H,7,0)</f>
        <v>BF</v>
      </c>
      <c r="J102" s="21"/>
    </row>
    <row r="103" spans="2:10" ht="17.25" customHeight="1">
      <c r="B103" s="18">
        <v>97</v>
      </c>
      <c r="C103" s="19">
        <v>100</v>
      </c>
      <c r="D103" s="20" t="str">
        <f>VLOOKUP(C103,'[1]BF 04 05'!$A:$H,2,0)</f>
        <v>BENABDELLAH</v>
      </c>
      <c r="E103" s="20" t="str">
        <f>VLOOKUP(C103,'[1]BF 04 05'!$A:$H,3,0)</f>
        <v>CELIA</v>
      </c>
      <c r="F103" s="21" t="str">
        <f>VLOOKUP(C103,'[1]BF 04 05'!$A:$H,4,0)</f>
        <v>20.07.04</v>
      </c>
      <c r="G103" s="21" t="str">
        <f>VLOOKUP(C103,'[1]BF 04 05'!$A:$H,5,0)</f>
        <v>CRBDB</v>
      </c>
      <c r="H103" s="21">
        <f>VLOOKUP(C103,'[1]BF 04 05'!$A:$H,6,0)</f>
        <v>16</v>
      </c>
      <c r="I103" s="21" t="str">
        <f>VLOOKUP(C103,'[1]BF 04 05'!$A:$H,7,0)</f>
        <v>BF</v>
      </c>
      <c r="J103" s="21"/>
    </row>
    <row r="104" spans="2:10" ht="17.25" customHeight="1">
      <c r="B104" s="18">
        <v>98</v>
      </c>
      <c r="C104" s="19">
        <v>236</v>
      </c>
      <c r="D104" s="20" t="str">
        <f>VLOOKUP(C104,'[1]BF 04 05'!$A:$H,2,0)</f>
        <v>BOUACHERIA</v>
      </c>
      <c r="E104" s="20" t="str">
        <f>VLOOKUP(C104,'[1]BF 04 05'!$A:$H,3,0)</f>
        <v>SIHEM</v>
      </c>
      <c r="F104" s="21" t="str">
        <f>VLOOKUP(C104,'[1]BF 04 05'!$A:$H,4,0)</f>
        <v>14.09.04</v>
      </c>
      <c r="G104" s="21" t="str">
        <f>VLOOKUP(C104,'[1]BF 04 05'!$A:$H,5,0)</f>
        <v>WRBSM</v>
      </c>
      <c r="H104" s="21">
        <f>VLOOKUP(C104,'[1]BF 04 05'!$A:$H,6,0)</f>
        <v>16</v>
      </c>
      <c r="I104" s="21" t="str">
        <f>VLOOKUP(C104,'[1]BF 04 05'!$A:$H,7,0)</f>
        <v>BF</v>
      </c>
      <c r="J104" s="21"/>
    </row>
    <row r="105" spans="2:10" ht="17.25" customHeight="1">
      <c r="B105" s="18">
        <v>99</v>
      </c>
      <c r="C105" s="19">
        <v>310</v>
      </c>
      <c r="D105" s="20" t="str">
        <f>VLOOKUP(C105,'[1]BF 04 05'!$A:$H,2,0)</f>
        <v>KERKACHE</v>
      </c>
      <c r="E105" s="20" t="str">
        <f>VLOOKUP(C105,'[1]BF 04 05'!$A:$H,3,0)</f>
        <v>AYA</v>
      </c>
      <c r="F105" s="21" t="str">
        <f>VLOOKUP(C105,'[1]BF 04 05'!$A:$H,4,0)</f>
        <v>24.05.05</v>
      </c>
      <c r="G105" s="21" t="str">
        <f>VLOOKUP(C105,'[1]BF 04 05'!$A:$H,5,0)</f>
        <v>OAB</v>
      </c>
      <c r="H105" s="21">
        <f>VLOOKUP(C105,'[1]BF 04 05'!$A:$H,6,0)</f>
        <v>16</v>
      </c>
      <c r="I105" s="21" t="str">
        <f>VLOOKUP(C105,'[1]BF 04 05'!$A:$H,7,0)</f>
        <v>BF</v>
      </c>
      <c r="J105" s="21"/>
    </row>
    <row r="106" spans="2:10" ht="17.25" customHeight="1">
      <c r="B106" s="18">
        <v>100</v>
      </c>
      <c r="C106" s="19">
        <v>165</v>
      </c>
      <c r="D106" s="20" t="str">
        <f>VLOOKUP(C106,'[1]BF 04 05'!$A:$H,2,0)</f>
        <v>TELLI</v>
      </c>
      <c r="E106" s="20" t="str">
        <f>VLOOKUP(C106,'[1]BF 04 05'!$A:$H,3,0)</f>
        <v>LYLIA</v>
      </c>
      <c r="F106" s="21" t="str">
        <f>VLOOKUP(C106,'[1]BF 04 05'!$A:$H,4,0)</f>
        <v>27.06.05</v>
      </c>
      <c r="G106" s="21" t="str">
        <f>VLOOKUP(C106,'[1]BF 04 05'!$A:$H,5,0)</f>
        <v>OCA</v>
      </c>
      <c r="H106" s="21">
        <f>VLOOKUP(C106,'[1]BF 04 05'!$A:$H,6,0)</f>
        <v>16</v>
      </c>
      <c r="I106" s="21" t="str">
        <f>VLOOKUP(C106,'[1]BF 04 05'!$A:$H,7,0)</f>
        <v>BF</v>
      </c>
      <c r="J106" s="21"/>
    </row>
    <row r="107" spans="2:10" ht="17.25" customHeight="1">
      <c r="B107" s="18">
        <v>101</v>
      </c>
      <c r="C107" s="19">
        <v>307</v>
      </c>
      <c r="D107" s="20" t="str">
        <f>VLOOKUP(C107,'[1]BF 04 05'!$A:$H,2,0)</f>
        <v>BENZIADA</v>
      </c>
      <c r="E107" s="20" t="str">
        <f>VLOOKUP(C107,'[1]BF 04 05'!$A:$H,3,0)</f>
        <v>WARDA</v>
      </c>
      <c r="F107" s="21" t="str">
        <f>VLOOKUP(C107,'[1]BF 04 05'!$A:$H,4,0)</f>
        <v>09.02.04</v>
      </c>
      <c r="G107" s="21" t="str">
        <f>VLOOKUP(C107,'[1]BF 04 05'!$A:$H,5,0)</f>
        <v>MSM</v>
      </c>
      <c r="H107" s="21">
        <f>VLOOKUP(C107,'[1]BF 04 05'!$A:$H,6,0)</f>
        <v>16</v>
      </c>
      <c r="I107" s="21" t="str">
        <f>VLOOKUP(C107,'[1]BF 04 05'!$A:$H,7,0)</f>
        <v>BF</v>
      </c>
      <c r="J107" s="21"/>
    </row>
    <row r="108" spans="2:10" ht="17.25" customHeight="1">
      <c r="B108" s="18">
        <v>102</v>
      </c>
      <c r="C108" s="19">
        <v>181</v>
      </c>
      <c r="D108" s="20" t="str">
        <f>VLOOKUP(C108,'[1]BF 04 05'!$A:$H,2,0)</f>
        <v>BELAYAT</v>
      </c>
      <c r="E108" s="20" t="str">
        <f>VLOOKUP(C108,'[1]BF 04 05'!$A:$H,3,0)</f>
        <v>CHAHRAZED</v>
      </c>
      <c r="F108" s="21" t="str">
        <f>VLOOKUP(C108,'[1]BF 04 05'!$A:$H,4,0)</f>
        <v>12.01.05</v>
      </c>
      <c r="G108" s="21" t="str">
        <f>VLOOKUP(C108,'[1]BF 04 05'!$A:$H,5,0)</f>
        <v>ATRC</v>
      </c>
      <c r="H108" s="21">
        <f>VLOOKUP(C108,'[1]BF 04 05'!$A:$H,6,0)</f>
        <v>16</v>
      </c>
      <c r="I108" s="21" t="str">
        <f>VLOOKUP(C108,'[1]BF 04 05'!$A:$H,7,0)</f>
        <v>BF</v>
      </c>
      <c r="J108" s="21"/>
    </row>
    <row r="109" spans="2:10" ht="17.25" customHeight="1">
      <c r="B109" s="18">
        <v>103</v>
      </c>
      <c r="C109" s="19">
        <v>177</v>
      </c>
      <c r="D109" s="20" t="str">
        <f>VLOOKUP(C109,'[1]BF 04 05'!$A:$H,2,0)</f>
        <v>KADEM</v>
      </c>
      <c r="E109" s="20" t="str">
        <f>VLOOKUP(C109,'[1]BF 04 05'!$A:$H,3,0)</f>
        <v>SABRINA</v>
      </c>
      <c r="F109" s="21" t="str">
        <f>VLOOKUP(C109,'[1]BF 04 05'!$A:$H,4,0)</f>
        <v>12.03.05</v>
      </c>
      <c r="G109" s="21" t="str">
        <f>VLOOKUP(C109,'[1]BF 04 05'!$A:$H,5,0)</f>
        <v>USBZ</v>
      </c>
      <c r="H109" s="21">
        <f>VLOOKUP(C109,'[1]BF 04 05'!$A:$H,6,0)</f>
        <v>16</v>
      </c>
      <c r="I109" s="21" t="str">
        <f>VLOOKUP(C109,'[1]BF 04 05'!$A:$H,7,0)</f>
        <v>BF</v>
      </c>
      <c r="J109" s="21"/>
    </row>
    <row r="110" spans="2:10" ht="17.25" customHeight="1">
      <c r="B110" s="18">
        <v>104</v>
      </c>
      <c r="C110" s="19">
        <v>162</v>
      </c>
      <c r="D110" s="20" t="str">
        <f>VLOOKUP(C110,'[1]BF 04 05'!$A:$H,2,0)</f>
        <v>IDDER</v>
      </c>
      <c r="E110" s="20" t="str">
        <f>VLOOKUP(C110,'[1]BF 04 05'!$A:$H,3,0)</f>
        <v>LYLIA DILIA</v>
      </c>
      <c r="F110" s="21" t="str">
        <f>VLOOKUP(C110,'[1]BF 04 05'!$A:$H,4,0)</f>
        <v>19.03.05</v>
      </c>
      <c r="G110" s="21" t="str">
        <f>VLOOKUP(C110,'[1]BF 04 05'!$A:$H,5,0)</f>
        <v>OCA</v>
      </c>
      <c r="H110" s="21">
        <f>VLOOKUP(C110,'[1]BF 04 05'!$A:$H,6,0)</f>
        <v>16</v>
      </c>
      <c r="I110" s="21" t="str">
        <f>VLOOKUP(C110,'[1]BF 04 05'!$A:$H,7,0)</f>
        <v>BF</v>
      </c>
      <c r="J110" s="21"/>
    </row>
    <row r="111" spans="2:10" ht="17.25" customHeight="1">
      <c r="B111" s="18">
        <v>105</v>
      </c>
      <c r="C111" s="19">
        <v>269</v>
      </c>
      <c r="D111" s="20" t="str">
        <f>VLOOKUP(C111,'[1]BF 04 05'!$A:$H,2,0)</f>
        <v>MELKIA</v>
      </c>
      <c r="E111" s="20" t="str">
        <f>VLOOKUP(C111,'[1]BF 04 05'!$A:$H,3,0)</f>
        <v>ASSAR</v>
      </c>
      <c r="F111" s="21" t="str">
        <f>VLOOKUP(C111,'[1]BF 04 05'!$A:$H,4,0)</f>
        <v>09.10.05</v>
      </c>
      <c r="G111" s="21" t="str">
        <f>VLOOKUP(C111,'[1]BF 04 05'!$A:$H,5,0)</f>
        <v>ESBA</v>
      </c>
      <c r="H111" s="21">
        <f>VLOOKUP(C111,'[1]BF 04 05'!$A:$H,6,0)</f>
        <v>16</v>
      </c>
      <c r="I111" s="21" t="str">
        <f>VLOOKUP(C111,'[1]BF 04 05'!$A:$H,7,0)</f>
        <v>BF</v>
      </c>
      <c r="J111" s="21"/>
    </row>
    <row r="112" spans="2:10" ht="17.25" customHeight="1">
      <c r="B112" s="18">
        <v>106</v>
      </c>
      <c r="C112" s="19">
        <v>178</v>
      </c>
      <c r="D112" s="20" t="str">
        <f>VLOOKUP(C112,'[1]BF 04 05'!$A:$H,2,0)</f>
        <v>LEKOUAGHET</v>
      </c>
      <c r="E112" s="20" t="str">
        <f>VLOOKUP(C112,'[1]BF 04 05'!$A:$H,3,0)</f>
        <v>RASHA</v>
      </c>
      <c r="F112" s="21" t="str">
        <f>VLOOKUP(C112,'[1]BF 04 05'!$A:$H,4,0)</f>
        <v>12.05.04</v>
      </c>
      <c r="G112" s="21" t="str">
        <f>VLOOKUP(C112,'[1]BF 04 05'!$A:$H,5,0)</f>
        <v>USBZ</v>
      </c>
      <c r="H112" s="21">
        <f>VLOOKUP(C112,'[1]BF 04 05'!$A:$H,6,0)</f>
        <v>16</v>
      </c>
      <c r="I112" s="21" t="str">
        <f>VLOOKUP(C112,'[1]BF 04 05'!$A:$H,7,0)</f>
        <v>BF</v>
      </c>
      <c r="J112" s="21"/>
    </row>
    <row r="113" spans="2:10" ht="17.25" customHeight="1">
      <c r="B113" s="18">
        <v>107</v>
      </c>
      <c r="C113" s="19">
        <v>272</v>
      </c>
      <c r="D113" s="20" t="str">
        <f>VLOOKUP(C113,'[1]BF 04 05'!$A:$H,2,0)</f>
        <v>EL AKRAL</v>
      </c>
      <c r="E113" s="20" t="str">
        <f>VLOOKUP(C113,'[1]BF 04 05'!$A:$H,3,0)</f>
        <v>NARIMAN</v>
      </c>
      <c r="F113" s="21" t="str">
        <f>VLOOKUP(C113,'[1]BF 04 05'!$A:$H,4,0)</f>
        <v>14.12.04</v>
      </c>
      <c r="G113" s="21" t="str">
        <f>VLOOKUP(C113,'[1]BF 04 05'!$A:$H,5,0)</f>
        <v>NRBS</v>
      </c>
      <c r="H113" s="21">
        <f>VLOOKUP(C113,'[1]BF 04 05'!$A:$H,6,0)</f>
        <v>16</v>
      </c>
      <c r="I113" s="21" t="str">
        <f>VLOOKUP(C113,'[1]BF 04 05'!$A:$H,7,0)</f>
        <v>BF</v>
      </c>
      <c r="J113" s="21"/>
    </row>
    <row r="114" spans="2:10" ht="17.25" customHeight="1">
      <c r="B114" s="18">
        <v>108</v>
      </c>
      <c r="C114" s="19">
        <v>112</v>
      </c>
      <c r="D114" s="20" t="str">
        <f>VLOOKUP(C114,'[1]BF 04 05'!$A:$H,2,0)</f>
        <v xml:space="preserve">ARAB </v>
      </c>
      <c r="E114" s="20" t="str">
        <f>VLOOKUP(C114,'[1]BF 04 05'!$A:$H,3,0)</f>
        <v>NESRINE</v>
      </c>
      <c r="F114" s="21" t="str">
        <f>VLOOKUP(C114,'[1]BF 04 05'!$A:$H,4,0)</f>
        <v>24.02.04</v>
      </c>
      <c r="G114" s="21" t="str">
        <f>VLOOKUP(C114,'[1]BF 04 05'!$A:$H,5,0)</f>
        <v>JSMBA</v>
      </c>
      <c r="H114" s="21">
        <f>VLOOKUP(C114,'[1]BF 04 05'!$A:$H,6,0)</f>
        <v>16</v>
      </c>
      <c r="I114" s="21" t="str">
        <f>VLOOKUP(C114,'[1]BF 04 05'!$A:$H,7,0)</f>
        <v>BF</v>
      </c>
      <c r="J114" s="21"/>
    </row>
    <row r="115" spans="2:10" ht="17.25" customHeight="1">
      <c r="B115" s="18">
        <v>109</v>
      </c>
      <c r="C115" s="19">
        <v>141</v>
      </c>
      <c r="D115" s="20" t="str">
        <f>VLOOKUP(C115,'[1]BF 04 05'!$A:$H,2,0)</f>
        <v xml:space="preserve">SAADNA </v>
      </c>
      <c r="E115" s="20" t="str">
        <f>VLOOKUP(C115,'[1]BF 04 05'!$A:$H,3,0)</f>
        <v>LINA</v>
      </c>
      <c r="F115" s="21" t="str">
        <f>VLOOKUP(C115,'[1]BF 04 05'!$A:$H,4,0)</f>
        <v>23.10.05</v>
      </c>
      <c r="G115" s="21" t="str">
        <f>VLOOKUP(C115,'[1]BF 04 05'!$A:$H,5,0)</f>
        <v>JSMBA</v>
      </c>
      <c r="H115" s="21">
        <f>VLOOKUP(C115,'[1]BF 04 05'!$A:$H,6,0)</f>
        <v>16</v>
      </c>
      <c r="I115" s="21" t="str">
        <f>VLOOKUP(C115,'[1]BF 04 05'!$A:$H,7,0)</f>
        <v>BF</v>
      </c>
      <c r="J115" s="21"/>
    </row>
    <row r="116" spans="2:10" ht="17.25" customHeight="1">
      <c r="B116" s="18">
        <v>110</v>
      </c>
      <c r="C116" s="19">
        <v>149</v>
      </c>
      <c r="D116" s="20" t="str">
        <f>VLOOKUP(C116,'[1]BF 04 05'!$A:$H,2,0)</f>
        <v>TOUNSI</v>
      </c>
      <c r="E116" s="20" t="str">
        <f>VLOOKUP(C116,'[1]BF 04 05'!$A:$H,3,0)</f>
        <v>INAS IMANE</v>
      </c>
      <c r="F116" s="21" t="str">
        <f>VLOOKUP(C116,'[1]BF 04 05'!$A:$H,4,0)</f>
        <v>18.09.05</v>
      </c>
      <c r="G116" s="21" t="str">
        <f>VLOOKUP(C116,'[1]BF 04 05'!$A:$H,5,0)</f>
        <v>JSMBA</v>
      </c>
      <c r="H116" s="21">
        <f>VLOOKUP(C116,'[1]BF 04 05'!$A:$H,6,0)</f>
        <v>16</v>
      </c>
      <c r="I116" s="21" t="str">
        <f>VLOOKUP(C116,'[1]BF 04 05'!$A:$H,7,0)</f>
        <v>BF</v>
      </c>
      <c r="J116" s="21"/>
    </row>
    <row r="117" spans="2:10" ht="17.25" customHeight="1">
      <c r="B117" s="18">
        <v>111</v>
      </c>
      <c r="C117" s="19">
        <v>156</v>
      </c>
      <c r="D117" s="20" t="str">
        <f>VLOOKUP(C117,'[1]BF 04 05'!$A:$H,2,0)</f>
        <v>LAMALI</v>
      </c>
      <c r="E117" s="20" t="str">
        <f>VLOOKUP(C117,'[1]BF 04 05'!$A:$H,3,0)</f>
        <v>AMINA</v>
      </c>
      <c r="F117" s="21" t="str">
        <f>VLOOKUP(C117,'[1]BF 04 05'!$A:$H,4,0)</f>
        <v>15.01.05</v>
      </c>
      <c r="G117" s="21" t="str">
        <f>VLOOKUP(C117,'[1]BF 04 05'!$A:$H,5,0)</f>
        <v>MSM</v>
      </c>
      <c r="H117" s="21">
        <f>VLOOKUP(C117,'[1]BF 04 05'!$A:$H,6,0)</f>
        <v>16</v>
      </c>
      <c r="I117" s="21" t="str">
        <f>VLOOKUP(C117,'[1]BF 04 05'!$A:$H,7,0)</f>
        <v>BF</v>
      </c>
      <c r="J117" s="21"/>
    </row>
    <row r="118" spans="2:10" ht="17.25" customHeight="1">
      <c r="B118" s="18">
        <v>112</v>
      </c>
      <c r="C118" s="19">
        <v>103</v>
      </c>
      <c r="D118" s="20" t="str">
        <f>VLOOKUP(C118,'[1]BF 04 05'!$A:$H,2,0)</f>
        <v>HANI</v>
      </c>
      <c r="E118" s="20" t="str">
        <f>VLOOKUP(C118,'[1]BF 04 05'!$A:$H,3,0)</f>
        <v>RACHA</v>
      </c>
      <c r="F118" s="21" t="str">
        <f>VLOOKUP(C118,'[1]BF 04 05'!$A:$H,4,0)</f>
        <v>05.01.05</v>
      </c>
      <c r="G118" s="21" t="str">
        <f>VLOOKUP(C118,'[1]BF 04 05'!$A:$H,5,0)</f>
        <v>CRBDB</v>
      </c>
      <c r="H118" s="21">
        <f>VLOOKUP(C118,'[1]BF 04 05'!$A:$H,6,0)</f>
        <v>16</v>
      </c>
      <c r="I118" s="21" t="str">
        <f>VLOOKUP(C118,'[1]BF 04 05'!$A:$H,7,0)</f>
        <v>BF</v>
      </c>
      <c r="J118" s="21"/>
    </row>
    <row r="119" spans="2:10" ht="17.25" customHeight="1">
      <c r="B119" s="18">
        <v>113</v>
      </c>
      <c r="C119" s="19">
        <v>145</v>
      </c>
      <c r="D119" s="20" t="str">
        <f>VLOOKUP(C119,'[1]BF 04 05'!$A:$H,2,0)</f>
        <v xml:space="preserve">SNOUSSI  </v>
      </c>
      <c r="E119" s="20" t="str">
        <f>VLOOKUP(C119,'[1]BF 04 05'!$A:$H,3,0)</f>
        <v>GHEZLANE</v>
      </c>
      <c r="F119" s="21" t="str">
        <f>VLOOKUP(C119,'[1]BF 04 05'!$A:$H,4,0)</f>
        <v>22.05.05</v>
      </c>
      <c r="G119" s="21" t="str">
        <f>VLOOKUP(C119,'[1]BF 04 05'!$A:$H,5,0)</f>
        <v>JSMBA</v>
      </c>
      <c r="H119" s="21">
        <f>VLOOKUP(C119,'[1]BF 04 05'!$A:$H,6,0)</f>
        <v>16</v>
      </c>
      <c r="I119" s="21" t="str">
        <f>VLOOKUP(C119,'[1]BF 04 05'!$A:$H,7,0)</f>
        <v>BF</v>
      </c>
      <c r="J119" s="21"/>
    </row>
    <row r="120" spans="2:10" ht="17.25" customHeight="1">
      <c r="B120" s="18">
        <v>114</v>
      </c>
      <c r="C120" s="19">
        <v>302</v>
      </c>
      <c r="D120" s="20" t="str">
        <f>VLOOKUP(C120,'[1]BF 04 05'!$A:$H,2,0)</f>
        <v>IDIR</v>
      </c>
      <c r="E120" s="20" t="str">
        <f>VLOOKUP(C120,'[1]BF 04 05'!$A:$H,3,0)</f>
        <v>RANIA</v>
      </c>
      <c r="F120" s="21" t="str">
        <f>VLOOKUP(C120,'[1]BF 04 05'!$A:$H,4,0)</f>
        <v>10.03.05</v>
      </c>
      <c r="G120" s="21" t="str">
        <f>VLOOKUP(C120,'[1]BF 04 05'!$A:$H,5,0)</f>
        <v>COB</v>
      </c>
      <c r="H120" s="21">
        <f>VLOOKUP(C120,'[1]BF 04 05'!$A:$H,6,0)</f>
        <v>16</v>
      </c>
      <c r="I120" s="21" t="str">
        <f>VLOOKUP(C120,'[1]BF 04 05'!$A:$H,7,0)</f>
        <v>BF</v>
      </c>
      <c r="J120" s="21"/>
    </row>
    <row r="121" spans="2:10" ht="17.25" customHeight="1">
      <c r="B121" s="18">
        <v>115</v>
      </c>
      <c r="C121" s="19">
        <v>117</v>
      </c>
      <c r="D121" s="20" t="str">
        <f>VLOOKUP(C121,'[1]BF 04 05'!$A:$H,2,0)</f>
        <v xml:space="preserve">BOULIFA  </v>
      </c>
      <c r="E121" s="20" t="str">
        <f>VLOOKUP(C121,'[1]BF 04 05'!$A:$H,3,0)</f>
        <v>HALIMA</v>
      </c>
      <c r="F121" s="21" t="str">
        <f>VLOOKUP(C121,'[1]BF 04 05'!$A:$H,4,0)</f>
        <v>17.08.04</v>
      </c>
      <c r="G121" s="21" t="str">
        <f>VLOOKUP(C121,'[1]BF 04 05'!$A:$H,5,0)</f>
        <v>JSMBA</v>
      </c>
      <c r="H121" s="21">
        <f>VLOOKUP(C121,'[1]BF 04 05'!$A:$H,6,0)</f>
        <v>16</v>
      </c>
      <c r="I121" s="21" t="str">
        <f>VLOOKUP(C121,'[1]BF 04 05'!$A:$H,7,0)</f>
        <v>BF</v>
      </c>
      <c r="J121" s="21"/>
    </row>
    <row r="122" spans="2:10" ht="17.25" customHeight="1">
      <c r="B122" s="18">
        <v>116</v>
      </c>
      <c r="C122" s="19">
        <v>114</v>
      </c>
      <c r="D122" s="20" t="str">
        <f>VLOOKUP(C122,'[1]BF 04 05'!$A:$H,2,0)</f>
        <v xml:space="preserve">BEN SADOK </v>
      </c>
      <c r="E122" s="20" t="str">
        <f>VLOOKUP(C122,'[1]BF 04 05'!$A:$H,3,0)</f>
        <v>AMIRA</v>
      </c>
      <c r="F122" s="21" t="str">
        <f>VLOOKUP(C122,'[1]BF 04 05'!$A:$H,4,0)</f>
        <v>27.11.05</v>
      </c>
      <c r="G122" s="21" t="str">
        <f>VLOOKUP(C122,'[1]BF 04 05'!$A:$H,5,0)</f>
        <v>JSMBA</v>
      </c>
      <c r="H122" s="21">
        <f>VLOOKUP(C122,'[1]BF 04 05'!$A:$H,6,0)</f>
        <v>16</v>
      </c>
      <c r="I122" s="21" t="str">
        <f>VLOOKUP(C122,'[1]BF 04 05'!$A:$H,7,0)</f>
        <v>BF</v>
      </c>
      <c r="J122" s="21"/>
    </row>
    <row r="123" spans="2:10" ht="17.25" customHeight="1">
      <c r="B123" s="18">
        <v>117</v>
      </c>
      <c r="C123" s="19">
        <v>144</v>
      </c>
      <c r="D123" s="20" t="e">
        <f>VLOOKUP(C123,'[1]BF 04 05'!$A:$H,2,0)</f>
        <v>#N/A</v>
      </c>
      <c r="E123" s="20" t="e">
        <f>VLOOKUP(C123,'[1]BF 04 05'!$A:$H,3,0)</f>
        <v>#N/A</v>
      </c>
      <c r="F123" s="21" t="e">
        <f>VLOOKUP(C123,'[1]BF 04 05'!$A:$H,4,0)</f>
        <v>#N/A</v>
      </c>
      <c r="G123" s="21" t="e">
        <f>VLOOKUP(C123,'[1]BF 04 05'!$A:$H,5,0)</f>
        <v>#N/A</v>
      </c>
      <c r="H123" s="21" t="e">
        <f>VLOOKUP(C123,'[1]BF 04 05'!$A:$H,6,0)</f>
        <v>#N/A</v>
      </c>
      <c r="I123" s="21" t="e">
        <f>VLOOKUP(C123,'[1]BF 04 05'!$A:$H,7,0)</f>
        <v>#N/A</v>
      </c>
      <c r="J123" s="21"/>
    </row>
    <row r="124" spans="2:10" ht="17.25" customHeight="1">
      <c r="B124" s="18">
        <v>118</v>
      </c>
      <c r="C124" s="19">
        <v>142</v>
      </c>
      <c r="D124" s="20" t="str">
        <f>VLOOKUP(C124,'[1]BF 04 05'!$A:$H,2,0)</f>
        <v xml:space="preserve">SAIDI </v>
      </c>
      <c r="E124" s="20" t="str">
        <f>VLOOKUP(C124,'[1]BF 04 05'!$A:$H,3,0)</f>
        <v>SARAH CHAHINEZ</v>
      </c>
      <c r="F124" s="21" t="str">
        <f>VLOOKUP(C124,'[1]BF 04 05'!$A:$H,4,0)</f>
        <v>20.09.04</v>
      </c>
      <c r="G124" s="21" t="str">
        <f>VLOOKUP(C124,'[1]BF 04 05'!$A:$H,5,0)</f>
        <v>JSMBA</v>
      </c>
      <c r="H124" s="21">
        <f>VLOOKUP(C124,'[1]BF 04 05'!$A:$H,6,0)</f>
        <v>16</v>
      </c>
      <c r="I124" s="21" t="str">
        <f>VLOOKUP(C124,'[1]BF 04 05'!$A:$H,7,0)</f>
        <v>BF</v>
      </c>
      <c r="J124" s="21"/>
    </row>
    <row r="125" spans="2:10" ht="17.25" customHeight="1">
      <c r="B125" s="18">
        <v>119</v>
      </c>
      <c r="C125" s="19">
        <v>115</v>
      </c>
      <c r="D125" s="20" t="str">
        <f>VLOOKUP(C125,'[1]BF 04 05'!$A:$H,2,0)</f>
        <v xml:space="preserve">BOUAMAR </v>
      </c>
      <c r="E125" s="20" t="str">
        <f>VLOOKUP(C125,'[1]BF 04 05'!$A:$H,3,0)</f>
        <v>HAMIDA</v>
      </c>
      <c r="F125" s="21" t="str">
        <f>VLOOKUP(C125,'[1]BF 04 05'!$A:$H,4,0)</f>
        <v>30.01.05</v>
      </c>
      <c r="G125" s="21" t="str">
        <f>VLOOKUP(C125,'[1]BF 04 05'!$A:$H,5,0)</f>
        <v>JSMBA</v>
      </c>
      <c r="H125" s="21">
        <f>VLOOKUP(C125,'[1]BF 04 05'!$A:$H,6,0)</f>
        <v>16</v>
      </c>
      <c r="I125" s="21" t="str">
        <f>VLOOKUP(C125,'[1]BF 04 05'!$A:$H,7,0)</f>
        <v>BF</v>
      </c>
      <c r="J125" s="21"/>
    </row>
    <row r="126" spans="2:10" ht="17.25" customHeight="1">
      <c r="B126" s="18">
        <v>120</v>
      </c>
      <c r="C126" s="19">
        <v>197</v>
      </c>
      <c r="D126" s="20" t="str">
        <f>VLOOKUP(C126,'[1]BF 04 05'!$A:$H,2,0)</f>
        <v>OUARAB</v>
      </c>
      <c r="E126" s="20" t="str">
        <f>VLOOKUP(C126,'[1]BF 04 05'!$A:$H,3,0)</f>
        <v>INES</v>
      </c>
      <c r="F126" s="21" t="str">
        <f>VLOOKUP(C126,'[1]BF 04 05'!$A:$H,4,0)</f>
        <v>13.04.05</v>
      </c>
      <c r="G126" s="21" t="str">
        <f>VLOOKUP(C126,'[1]BF 04 05'!$A:$H,5,0)</f>
        <v>JMHD</v>
      </c>
      <c r="H126" s="21">
        <f>VLOOKUP(C126,'[1]BF 04 05'!$A:$H,6,0)</f>
        <v>16</v>
      </c>
      <c r="I126" s="21" t="str">
        <f>VLOOKUP(C126,'[1]BF 04 05'!$A:$H,7,0)</f>
        <v>BF</v>
      </c>
      <c r="J126" s="21"/>
    </row>
  </sheetData>
  <autoFilter ref="B6:J126">
    <sortState ref="B7:J126">
      <sortCondition ref="B6:B126"/>
    </sortState>
  </autoFilter>
  <mergeCells count="6">
    <mergeCell ref="A1:C3"/>
    <mergeCell ref="D1:J1"/>
    <mergeCell ref="D3:I3"/>
    <mergeCell ref="B4:J4"/>
    <mergeCell ref="B5:C5"/>
    <mergeCell ref="E5:H5"/>
  </mergeCells>
  <printOptions horizontalCentered="1"/>
  <pageMargins left="0" right="0" top="0.39370078740157483" bottom="0.39370078740157483" header="0.70866141732283472" footer="0.70866141732283472"/>
  <pageSetup paperSize="9" scale="67" orientation="portrait" verticalDpi="1200" r:id="rId1"/>
  <headerFooter alignWithMargins="0"/>
  <rowBreaks count="2" manualBreakCount="2">
    <brk id="49" max="10" man="1"/>
    <brk id="104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SheetLayoutView="100" workbookViewId="0">
      <selection activeCell="I132" sqref="I132"/>
    </sheetView>
  </sheetViews>
  <sheetFormatPr baseColWidth="10" defaultColWidth="11.42578125" defaultRowHeight="19.5" customHeight="1"/>
  <cols>
    <col min="1" max="1" width="4" style="1" customWidth="1"/>
    <col min="2" max="2" width="5.5703125" style="1" customWidth="1"/>
    <col min="3" max="3" width="8" style="1" customWidth="1"/>
    <col min="4" max="4" width="18.140625" style="30" customWidth="1"/>
    <col min="5" max="5" width="26" style="30" bestFit="1" customWidth="1"/>
    <col min="6" max="6" width="12.7109375" style="26" customWidth="1"/>
    <col min="7" max="7" width="10.5703125" style="26" customWidth="1"/>
    <col min="8" max="8" width="4.7109375" style="26" customWidth="1"/>
    <col min="9" max="9" width="5.140625" style="26" customWidth="1"/>
    <col min="10" max="10" width="7.140625" style="1" customWidth="1"/>
    <col min="11" max="11" width="3.140625" style="1" customWidth="1"/>
    <col min="12" max="16384" width="11.42578125" style="1"/>
  </cols>
  <sheetData>
    <row r="1" spans="1:10" ht="15.75">
      <c r="A1" s="41"/>
      <c r="B1" s="41"/>
      <c r="C1" s="41"/>
      <c r="D1" s="42"/>
      <c r="E1" s="42"/>
      <c r="F1" s="42"/>
      <c r="G1" s="42"/>
      <c r="H1" s="42"/>
      <c r="I1" s="42"/>
      <c r="J1" s="42"/>
    </row>
    <row r="2" spans="1:10" ht="15.75">
      <c r="A2" s="41"/>
      <c r="B2" s="41"/>
      <c r="C2" s="41"/>
      <c r="D2" s="27"/>
      <c r="E2" s="27"/>
      <c r="F2" s="27"/>
      <c r="G2" s="27"/>
      <c r="H2" s="27"/>
      <c r="I2" s="27"/>
      <c r="J2" s="28"/>
    </row>
    <row r="3" spans="1:10" ht="15.75">
      <c r="A3" s="41"/>
      <c r="B3" s="41"/>
      <c r="C3" s="41"/>
      <c r="D3" s="27"/>
      <c r="E3" s="27"/>
      <c r="F3" s="27"/>
      <c r="G3" s="27"/>
      <c r="H3" s="27"/>
      <c r="I3" s="27"/>
    </row>
    <row r="4" spans="1:10" ht="15.75">
      <c r="A4" s="41"/>
      <c r="B4" s="41"/>
      <c r="C4" s="41"/>
      <c r="D4" s="43"/>
      <c r="E4" s="43"/>
      <c r="F4" s="43"/>
      <c r="G4" s="43"/>
      <c r="H4" s="43"/>
      <c r="I4" s="43"/>
      <c r="J4" s="29"/>
    </row>
    <row r="5" spans="1:10" ht="15.75">
      <c r="A5" s="41"/>
      <c r="B5" s="41"/>
      <c r="C5" s="41"/>
      <c r="D5" s="43"/>
      <c r="E5" s="43"/>
      <c r="F5" s="43"/>
      <c r="G5" s="43"/>
      <c r="H5" s="43"/>
      <c r="I5" s="43"/>
      <c r="J5" s="29"/>
    </row>
    <row r="6" spans="1:10" ht="18.75">
      <c r="B6" s="35" t="s">
        <v>45</v>
      </c>
      <c r="C6" s="35"/>
      <c r="D6" s="35"/>
      <c r="E6" s="35"/>
      <c r="F6" s="35"/>
      <c r="G6" s="35"/>
      <c r="H6" s="35"/>
      <c r="I6" s="35"/>
      <c r="J6" s="35"/>
    </row>
    <row r="7" spans="1:10" ht="15.75">
      <c r="B7" s="36" t="s">
        <v>15</v>
      </c>
      <c r="C7" s="37"/>
      <c r="D7" s="11" t="s">
        <v>16</v>
      </c>
      <c r="E7" s="38" t="s">
        <v>17</v>
      </c>
      <c r="F7" s="39"/>
      <c r="G7" s="39"/>
      <c r="H7" s="40"/>
      <c r="I7" s="25"/>
      <c r="J7" s="13"/>
    </row>
    <row r="8" spans="1:10" ht="15.75">
      <c r="B8" s="14" t="s">
        <v>42</v>
      </c>
      <c r="C8" s="15" t="s">
        <v>0</v>
      </c>
      <c r="D8" s="16" t="s">
        <v>2</v>
      </c>
      <c r="E8" s="16" t="s">
        <v>3</v>
      </c>
      <c r="F8" s="17" t="s">
        <v>4</v>
      </c>
      <c r="G8" s="17" t="s">
        <v>1</v>
      </c>
      <c r="H8" s="31" t="s">
        <v>5</v>
      </c>
      <c r="I8" s="17" t="s">
        <v>8</v>
      </c>
      <c r="J8" s="17" t="s">
        <v>6</v>
      </c>
    </row>
    <row r="9" spans="1:10" ht="15.75">
      <c r="B9" s="18">
        <v>1</v>
      </c>
      <c r="C9" s="19">
        <v>2</v>
      </c>
      <c r="D9" s="20" t="str">
        <f>VLOOKUP(C9,'[1]BG 04 05'!$A:$H,2,0)</f>
        <v>HAREK</v>
      </c>
      <c r="E9" s="20" t="str">
        <f>VLOOKUP(C9,'[1]BG 04 05'!$A:$H,3,0)</f>
        <v>ABDELLAH MED ISLAM</v>
      </c>
      <c r="F9" s="21" t="str">
        <f>VLOOKUP(C9,'[1]BG 04 05'!$A:$I,4,0)</f>
        <v>13.02.05</v>
      </c>
      <c r="G9" s="21" t="str">
        <f>VLOOKUP(C9,'[1]BG 04 05'!$A:$I,5,0)</f>
        <v>ASSN</v>
      </c>
      <c r="H9" s="21">
        <f>VLOOKUP(C9,'[1]BG 04 05'!$A:$I,6,0)</f>
        <v>16</v>
      </c>
      <c r="I9" s="21" t="str">
        <f>VLOOKUP(C9,'[1]BG 04 05'!$A:$I,7,0)</f>
        <v>BG</v>
      </c>
      <c r="J9" s="21"/>
    </row>
    <row r="10" spans="1:10" ht="15.75">
      <c r="B10" s="18">
        <v>2</v>
      </c>
      <c r="C10" s="19">
        <v>71</v>
      </c>
      <c r="D10" s="20" t="str">
        <f>VLOOKUP(C10,'[1]BG 04 05'!$A:$H,2,0)</f>
        <v>TOUAHIR</v>
      </c>
      <c r="E10" s="20" t="str">
        <f>VLOOKUP(C10,'[1]BG 04 05'!$A:$H,3,0)</f>
        <v>YASSER</v>
      </c>
      <c r="F10" s="21" t="str">
        <f>VLOOKUP(C10,'[1]BG 04 05'!$A:$I,4,0)</f>
        <v>21.01.04</v>
      </c>
      <c r="G10" s="21" t="str">
        <f>VLOOKUP(C10,'[1]BG 04 05'!$A:$I,5,0)</f>
        <v>OFAC</v>
      </c>
      <c r="H10" s="21">
        <f>VLOOKUP(C10,'[1]BG 04 05'!$A:$I,6,0)</f>
        <v>16</v>
      </c>
      <c r="I10" s="21" t="str">
        <f>VLOOKUP(C10,'[1]BG 04 05'!$A:$I,7,0)</f>
        <v>BG</v>
      </c>
      <c r="J10" s="21"/>
    </row>
    <row r="11" spans="1:10" ht="15.75">
      <c r="B11" s="18">
        <v>3</v>
      </c>
      <c r="C11" s="19">
        <v>21</v>
      </c>
      <c r="D11" s="20" t="str">
        <f>VLOOKUP(C11,'[1]BG 04 05'!$A:$H,2,0)</f>
        <v xml:space="preserve">BOUNASRI </v>
      </c>
      <c r="E11" s="20" t="str">
        <f>VLOOKUP(C11,'[1]BG 04 05'!$A:$H,3,0)</f>
        <v>ABDELMALEK</v>
      </c>
      <c r="F11" s="21" t="str">
        <f>VLOOKUP(C11,'[1]BG 04 05'!$A:$I,4,0)</f>
        <v>14.07.04</v>
      </c>
      <c r="G11" s="21" t="str">
        <f>VLOOKUP(C11,'[1]BG 04 05'!$A:$I,5,0)</f>
        <v>JSMBA</v>
      </c>
      <c r="H11" s="21">
        <f>VLOOKUP(C11,'[1]BG 04 05'!$A:$I,6,0)</f>
        <v>16</v>
      </c>
      <c r="I11" s="21" t="str">
        <f>VLOOKUP(C11,'[1]BG 04 05'!$A:$I,7,0)</f>
        <v>BG</v>
      </c>
      <c r="J11" s="21"/>
    </row>
    <row r="12" spans="1:10" ht="15.75">
      <c r="B12" s="18">
        <v>4</v>
      </c>
      <c r="C12" s="19">
        <v>225</v>
      </c>
      <c r="D12" s="20" t="str">
        <f>VLOOKUP(C12,'[1]BG 04 05'!$A:$H,2,0)</f>
        <v xml:space="preserve">HAMZA </v>
      </c>
      <c r="E12" s="20" t="str">
        <f>VLOOKUP(C12,'[1]BG 04 05'!$A:$H,3,0)</f>
        <v>ISHAK</v>
      </c>
      <c r="F12" s="21" t="str">
        <f>VLOOKUP(C12,'[1]BG 04 05'!$A:$I,4,0)</f>
        <v>04.04.04</v>
      </c>
      <c r="G12" s="21" t="str">
        <f>VLOOKUP(C12,'[1]BG 04 05'!$A:$I,5,0)</f>
        <v>ADI</v>
      </c>
      <c r="H12" s="21">
        <f>VLOOKUP(C12,'[1]BG 04 05'!$A:$I,6,0)</f>
        <v>16</v>
      </c>
      <c r="I12" s="21" t="str">
        <f>VLOOKUP(C12,'[1]BG 04 05'!$A:$I,7,0)</f>
        <v>BG</v>
      </c>
      <c r="J12" s="21"/>
    </row>
    <row r="13" spans="1:10" ht="15.75">
      <c r="B13" s="18">
        <v>5</v>
      </c>
      <c r="C13" s="19">
        <v>41</v>
      </c>
      <c r="D13" s="20" t="str">
        <f>VLOOKUP(C13,'[1]BG 04 05'!$A:$H,2,0)</f>
        <v>SELLAMI</v>
      </c>
      <c r="E13" s="20" t="str">
        <f>VLOOKUP(C13,'[1]BG 04 05'!$A:$H,3,0)</f>
        <v>MED ASIL</v>
      </c>
      <c r="F13" s="21" t="str">
        <f>VLOOKUP(C13,'[1]BG 04 05'!$A:$I,4,0)</f>
        <v>04.03.04</v>
      </c>
      <c r="G13" s="21" t="str">
        <f>VLOOKUP(C13,'[1]BG 04 05'!$A:$I,5,0)</f>
        <v>JSMBA</v>
      </c>
      <c r="H13" s="21">
        <f>VLOOKUP(C13,'[1]BG 04 05'!$A:$I,6,0)</f>
        <v>16</v>
      </c>
      <c r="I13" s="21" t="str">
        <f>VLOOKUP(C13,'[1]BG 04 05'!$A:$I,7,0)</f>
        <v>BG</v>
      </c>
      <c r="J13" s="21"/>
    </row>
    <row r="14" spans="1:10" ht="15.75">
      <c r="B14" s="18">
        <v>6</v>
      </c>
      <c r="C14" s="19">
        <v>17</v>
      </c>
      <c r="D14" s="20" t="str">
        <f>VLOOKUP(C14,'[1]BG 04 05'!$A:$H,2,0)</f>
        <v xml:space="preserve">BALABED  </v>
      </c>
      <c r="E14" s="20" t="str">
        <f>VLOOKUP(C14,'[1]BG 04 05'!$A:$H,3,0)</f>
        <v>ANIS</v>
      </c>
      <c r="F14" s="21" t="str">
        <f>VLOOKUP(C14,'[1]BG 04 05'!$A:$I,4,0)</f>
        <v>09.02.04</v>
      </c>
      <c r="G14" s="21" t="str">
        <f>VLOOKUP(C14,'[1]BG 04 05'!$A:$I,5,0)</f>
        <v>JSMBA</v>
      </c>
      <c r="H14" s="21">
        <f>VLOOKUP(C14,'[1]BG 04 05'!$A:$I,6,0)</f>
        <v>16</v>
      </c>
      <c r="I14" s="21" t="str">
        <f>VLOOKUP(C14,'[1]BG 04 05'!$A:$I,7,0)</f>
        <v>BG</v>
      </c>
      <c r="J14" s="21" t="s">
        <v>46</v>
      </c>
    </row>
    <row r="15" spans="1:10" ht="15.75">
      <c r="B15" s="18">
        <v>7</v>
      </c>
      <c r="C15" s="19">
        <v>158</v>
      </c>
      <c r="D15" s="20" t="str">
        <f>VLOOKUP(C15,'[1]BG 04 05'!$A:$H,2,0)</f>
        <v>HAMANA</v>
      </c>
      <c r="E15" s="20" t="str">
        <f>VLOOKUP(C15,'[1]BG 04 05'!$A:$H,3,0)</f>
        <v>ABDELKRIM</v>
      </c>
      <c r="F15" s="21" t="str">
        <f>VLOOKUP(C15,'[1]BG 04 05'!$A:$I,4,0)</f>
        <v>27.07.05</v>
      </c>
      <c r="G15" s="21" t="str">
        <f>VLOOKUP(C15,'[1]BG 04 05'!$A:$I,5,0)</f>
        <v>JMHD</v>
      </c>
      <c r="H15" s="21">
        <f>VLOOKUP(C15,'[1]BG 04 05'!$A:$I,6,0)</f>
        <v>16</v>
      </c>
      <c r="I15" s="21" t="str">
        <f>VLOOKUP(C15,'[1]BG 04 05'!$A:$I,7,0)</f>
        <v>BG</v>
      </c>
      <c r="J15" s="21"/>
    </row>
    <row r="16" spans="1:10" ht="15.75">
      <c r="B16" s="18">
        <v>8</v>
      </c>
      <c r="C16" s="19">
        <v>62</v>
      </c>
      <c r="D16" s="20" t="str">
        <f>VLOOKUP(C16,'[1]BG 04 05'!$A:$H,2,0)</f>
        <v>KHIDER</v>
      </c>
      <c r="E16" s="20" t="str">
        <f>VLOOKUP(C16,'[1]BG 04 05'!$A:$H,3,0)</f>
        <v>ABDELHAFID</v>
      </c>
      <c r="F16" s="21" t="str">
        <f>VLOOKUP(C16,'[1]BG 04 05'!$A:$I,4,0)</f>
        <v>28.09.04</v>
      </c>
      <c r="G16" s="21" t="str">
        <f>VLOOKUP(C16,'[1]BG 04 05'!$A:$I,5,0)</f>
        <v>OFAC</v>
      </c>
      <c r="H16" s="21">
        <f>VLOOKUP(C16,'[1]BG 04 05'!$A:$I,6,0)</f>
        <v>16</v>
      </c>
      <c r="I16" s="21" t="str">
        <f>VLOOKUP(C16,'[1]BG 04 05'!$A:$I,7,0)</f>
        <v>BG</v>
      </c>
      <c r="J16" s="21"/>
    </row>
    <row r="17" spans="2:10" ht="15.75">
      <c r="B17" s="18">
        <v>9</v>
      </c>
      <c r="C17" s="19">
        <v>32</v>
      </c>
      <c r="D17" s="20" t="str">
        <f>VLOOKUP(C17,'[1]BG 04 05'!$A:$H,2,0)</f>
        <v xml:space="preserve">LAZER  </v>
      </c>
      <c r="E17" s="20" t="str">
        <f>VLOOKUP(C17,'[1]BG 04 05'!$A:$H,3,0)</f>
        <v>ALI</v>
      </c>
      <c r="F17" s="21" t="str">
        <f>VLOOKUP(C17,'[1]BG 04 05'!$A:$I,4,0)</f>
        <v>20.08.05</v>
      </c>
      <c r="G17" s="21" t="str">
        <f>VLOOKUP(C17,'[1]BG 04 05'!$A:$I,5,0)</f>
        <v>JSMBA</v>
      </c>
      <c r="H17" s="21">
        <f>VLOOKUP(C17,'[1]BG 04 05'!$A:$I,6,0)</f>
        <v>16</v>
      </c>
      <c r="I17" s="21" t="str">
        <f>VLOOKUP(C17,'[1]BG 04 05'!$A:$I,7,0)</f>
        <v>BG</v>
      </c>
      <c r="J17" s="21"/>
    </row>
    <row r="18" spans="2:10" ht="15.75">
      <c r="B18" s="18">
        <v>10</v>
      </c>
      <c r="C18" s="19">
        <v>85</v>
      </c>
      <c r="D18" s="20" t="str">
        <f>VLOOKUP(C18,'[1]BG 04 05'!$A:$H,2,0)</f>
        <v>MOKHDANI</v>
      </c>
      <c r="E18" s="20" t="str">
        <f>VLOOKUP(C18,'[1]BG 04 05'!$A:$H,3,0)</f>
        <v>YACINE</v>
      </c>
      <c r="F18" s="21" t="str">
        <f>VLOOKUP(C18,'[1]BG 04 05'!$A:$I,4,0)</f>
        <v>29.09.04</v>
      </c>
      <c r="G18" s="21" t="str">
        <f>VLOOKUP(C18,'[1]BG 04 05'!$A:$I,5,0)</f>
        <v>NRD</v>
      </c>
      <c r="H18" s="21">
        <f>VLOOKUP(C18,'[1]BG 04 05'!$A:$I,6,0)</f>
        <v>16</v>
      </c>
      <c r="I18" s="21" t="str">
        <f>VLOOKUP(C18,'[1]BG 04 05'!$A:$I,7,0)</f>
        <v>BG</v>
      </c>
      <c r="J18" s="21"/>
    </row>
    <row r="19" spans="2:10" ht="15.75">
      <c r="B19" s="18">
        <v>11</v>
      </c>
      <c r="C19" s="19">
        <v>68</v>
      </c>
      <c r="D19" s="20" t="str">
        <f>VLOOKUP(C19,'[1]BG 04 05'!$A:$H,2,0)</f>
        <v>MEKIDECHE</v>
      </c>
      <c r="E19" s="20" t="str">
        <f>VLOOKUP(C19,'[1]BG 04 05'!$A:$H,3,0)</f>
        <v>AYOUB</v>
      </c>
      <c r="F19" s="21" t="str">
        <f>VLOOKUP(C19,'[1]BG 04 05'!$A:$I,4,0)</f>
        <v>02.10.04</v>
      </c>
      <c r="G19" s="21" t="str">
        <f>VLOOKUP(C19,'[1]BG 04 05'!$A:$I,5,0)</f>
        <v>OFAC</v>
      </c>
      <c r="H19" s="21">
        <f>VLOOKUP(C19,'[1]BG 04 05'!$A:$I,6,0)</f>
        <v>16</v>
      </c>
      <c r="I19" s="21" t="str">
        <f>VLOOKUP(C19,'[1]BG 04 05'!$A:$I,7,0)</f>
        <v>BG</v>
      </c>
      <c r="J19" s="21"/>
    </row>
    <row r="20" spans="2:10" ht="15.75">
      <c r="B20" s="18">
        <v>12</v>
      </c>
      <c r="C20" s="19">
        <v>67</v>
      </c>
      <c r="D20" s="20" t="str">
        <f>VLOOKUP(C20,'[1]BG 04 05'!$A:$H,2,0)</f>
        <v>MEDJAOURI</v>
      </c>
      <c r="E20" s="20" t="str">
        <f>VLOOKUP(C20,'[1]BG 04 05'!$A:$H,3,0)</f>
        <v>MOHAMED SOHEYBE</v>
      </c>
      <c r="F20" s="21" t="str">
        <f>VLOOKUP(C20,'[1]BG 04 05'!$A:$I,4,0)</f>
        <v>29.01.05</v>
      </c>
      <c r="G20" s="21" t="str">
        <f>VLOOKUP(C20,'[1]BG 04 05'!$A:$I,5,0)</f>
        <v>OFAC</v>
      </c>
      <c r="H20" s="21">
        <f>VLOOKUP(C20,'[1]BG 04 05'!$A:$I,6,0)</f>
        <v>16</v>
      </c>
      <c r="I20" s="21" t="str">
        <f>VLOOKUP(C20,'[1]BG 04 05'!$A:$I,7,0)</f>
        <v>BG</v>
      </c>
      <c r="J20" s="21"/>
    </row>
    <row r="21" spans="2:10" ht="15.75">
      <c r="B21" s="18">
        <v>13</v>
      </c>
      <c r="C21" s="19">
        <v>273</v>
      </c>
      <c r="D21" s="20" t="str">
        <f>VLOOKUP(C21,'[1]BG 04 05'!$A:$H,2,0)</f>
        <v>YAMOUTENE</v>
      </c>
      <c r="E21" s="20" t="str">
        <f>VLOOKUP(C21,'[1]BG 04 05'!$A:$H,3,0)</f>
        <v>RAYAN</v>
      </c>
      <c r="F21" s="21" t="str">
        <f>VLOOKUP(C21,'[1]BG 04 05'!$A:$I,4,0)</f>
        <v>13.01.05</v>
      </c>
      <c r="G21" s="21" t="str">
        <f>VLOOKUP(C21,'[1]BG 04 05'!$A:$I,5,0)</f>
        <v>SMS</v>
      </c>
      <c r="H21" s="21">
        <f>VLOOKUP(C21,'[1]BG 04 05'!$A:$I,6,0)</f>
        <v>16</v>
      </c>
      <c r="I21" s="21" t="str">
        <f>VLOOKUP(C21,'[1]BG 04 05'!$A:$I,7,0)</f>
        <v>BG</v>
      </c>
      <c r="J21" s="21"/>
    </row>
    <row r="22" spans="2:10" ht="15.75">
      <c r="B22" s="18">
        <v>14</v>
      </c>
      <c r="C22" s="19">
        <v>69</v>
      </c>
      <c r="D22" s="20" t="str">
        <f>VLOOKUP(C22,'[1]BG 04 05'!$A:$H,2,0)</f>
        <v>TACHEFINE</v>
      </c>
      <c r="E22" s="20" t="str">
        <f>VLOOKUP(C22,'[1]BG 04 05'!$A:$H,3,0)</f>
        <v>YOUNES</v>
      </c>
      <c r="F22" s="21" t="str">
        <f>VLOOKUP(C22,'[1]BG 04 05'!$A:$I,4,0)</f>
        <v>09.04.05</v>
      </c>
      <c r="G22" s="21" t="str">
        <f>VLOOKUP(C22,'[1]BG 04 05'!$A:$I,5,0)</f>
        <v>OFAC</v>
      </c>
      <c r="H22" s="21">
        <f>VLOOKUP(C22,'[1]BG 04 05'!$A:$I,6,0)</f>
        <v>16</v>
      </c>
      <c r="I22" s="21" t="str">
        <f>VLOOKUP(C22,'[1]BG 04 05'!$A:$I,7,0)</f>
        <v>BG</v>
      </c>
      <c r="J22" s="21"/>
    </row>
    <row r="23" spans="2:10" ht="15.75">
      <c r="B23" s="18">
        <v>15</v>
      </c>
      <c r="C23" s="19">
        <v>59</v>
      </c>
      <c r="D23" s="20" t="str">
        <f>VLOOKUP(C23,'[1]BG 04 05'!$A:$H,2,0)</f>
        <v>GHERBI</v>
      </c>
      <c r="E23" s="20" t="str">
        <f>VLOOKUP(C23,'[1]BG 04 05'!$A:$H,3,0)</f>
        <v>MOUADH</v>
      </c>
      <c r="F23" s="21" t="str">
        <f>VLOOKUP(C23,'[1]BG 04 05'!$A:$I,4,0)</f>
        <v>11.08.05</v>
      </c>
      <c r="G23" s="21" t="str">
        <f>VLOOKUP(C23,'[1]BG 04 05'!$A:$I,5,0)</f>
        <v>OFAC</v>
      </c>
      <c r="H23" s="21">
        <f>VLOOKUP(C23,'[1]BG 04 05'!$A:$I,6,0)</f>
        <v>16</v>
      </c>
      <c r="I23" s="21" t="str">
        <f>VLOOKUP(C23,'[1]BG 04 05'!$A:$I,7,0)</f>
        <v>BG</v>
      </c>
      <c r="J23" s="21"/>
    </row>
    <row r="24" spans="2:10" ht="15.75">
      <c r="B24" s="18">
        <v>16</v>
      </c>
      <c r="C24" s="19">
        <v>138</v>
      </c>
      <c r="D24" s="20" t="str">
        <f>VLOOKUP(C24,'[1]BG 04 05'!$A:$H,2,0)</f>
        <v>HAMZAOUI</v>
      </c>
      <c r="E24" s="20" t="str">
        <f>VLOOKUP(C24,'[1]BG 04 05'!$A:$H,3,0)</f>
        <v>ISLEM</v>
      </c>
      <c r="F24" s="21" t="str">
        <f>VLOOKUP(C24,'[1]BG 04 05'!$A:$I,4,0)</f>
        <v>05.01.05</v>
      </c>
      <c r="G24" s="21" t="str">
        <f>VLOOKUP(C24,'[1]BG 04 05'!$A:$I,5,0)</f>
        <v>ESDK</v>
      </c>
      <c r="H24" s="21">
        <f>VLOOKUP(C24,'[1]BG 04 05'!$A:$I,6,0)</f>
        <v>16</v>
      </c>
      <c r="I24" s="21" t="str">
        <f>VLOOKUP(C24,'[1]BG 04 05'!$A:$I,7,0)</f>
        <v>BG</v>
      </c>
      <c r="J24" s="21"/>
    </row>
    <row r="25" spans="2:10" ht="15.75">
      <c r="B25" s="18">
        <v>17</v>
      </c>
      <c r="C25" s="19">
        <v>140</v>
      </c>
      <c r="D25" s="20" t="str">
        <f>VLOOKUP(C25,'[1]BG 04 05'!$A:$H,2,0)</f>
        <v>KOBBI</v>
      </c>
      <c r="E25" s="20" t="str">
        <f>VLOOKUP(C25,'[1]BG 04 05'!$A:$H,3,0)</f>
        <v>ISHAK</v>
      </c>
      <c r="F25" s="21" t="str">
        <f>VLOOKUP(C25,'[1]BG 04 05'!$A:$I,4,0)</f>
        <v>08.04.05</v>
      </c>
      <c r="G25" s="21" t="str">
        <f>VLOOKUP(C25,'[1]BG 04 05'!$A:$I,5,0)</f>
        <v>ESDK</v>
      </c>
      <c r="H25" s="21">
        <f>VLOOKUP(C25,'[1]BG 04 05'!$A:$I,6,0)</f>
        <v>16</v>
      </c>
      <c r="I25" s="21" t="str">
        <f>VLOOKUP(C25,'[1]BG 04 05'!$A:$I,7,0)</f>
        <v>BG</v>
      </c>
      <c r="J25" s="21"/>
    </row>
    <row r="26" spans="2:10" ht="15.75">
      <c r="B26" s="18">
        <v>18</v>
      </c>
      <c r="C26" s="19">
        <v>141</v>
      </c>
      <c r="D26" s="20" t="str">
        <f>VLOOKUP(C26,'[1]BG 04 05'!$A:$H,2,0)</f>
        <v>MAROUF</v>
      </c>
      <c r="E26" s="20" t="str">
        <f>VLOOKUP(C26,'[1]BG 04 05'!$A:$H,3,0)</f>
        <v>BAHA EDDINE</v>
      </c>
      <c r="F26" s="21" t="str">
        <f>VLOOKUP(C26,'[1]BG 04 05'!$A:$I,4,0)</f>
        <v>12.06.04</v>
      </c>
      <c r="G26" s="21" t="str">
        <f>VLOOKUP(C26,'[1]BG 04 05'!$A:$I,5,0)</f>
        <v>ESDK</v>
      </c>
      <c r="H26" s="21">
        <f>VLOOKUP(C26,'[1]BG 04 05'!$A:$I,6,0)</f>
        <v>16</v>
      </c>
      <c r="I26" s="21" t="str">
        <f>VLOOKUP(C26,'[1]BG 04 05'!$A:$I,7,0)</f>
        <v>BG</v>
      </c>
      <c r="J26" s="21"/>
    </row>
    <row r="27" spans="2:10" ht="15.75">
      <c r="B27" s="18">
        <v>19</v>
      </c>
      <c r="C27" s="19">
        <v>244</v>
      </c>
      <c r="D27" s="20" t="str">
        <f>VLOOKUP(C27,'[1]BG 04 05'!$A:$H,2,0)</f>
        <v>ELHAMEL</v>
      </c>
      <c r="E27" s="20" t="str">
        <f>VLOOKUP(C27,'[1]BG 04 05'!$A:$H,3,0)</f>
        <v>DJALIL</v>
      </c>
      <c r="F27" s="21" t="str">
        <f>VLOOKUP(C27,'[1]BG 04 05'!$A:$I,4,0)</f>
        <v>09.06.05</v>
      </c>
      <c r="G27" s="21" t="str">
        <f>VLOOKUP(C27,'[1]BG 04 05'!$A:$I,5,0)</f>
        <v>OAB</v>
      </c>
      <c r="H27" s="21">
        <f>VLOOKUP(C27,'[1]BG 04 05'!$A:$I,6,0)</f>
        <v>16</v>
      </c>
      <c r="I27" s="21" t="str">
        <f>VLOOKUP(C27,'[1]BG 04 05'!$A:$I,7,0)</f>
        <v>BG</v>
      </c>
      <c r="J27" s="21"/>
    </row>
    <row r="28" spans="2:10" ht="15.75">
      <c r="B28" s="18">
        <v>20</v>
      </c>
      <c r="C28" s="19">
        <v>135</v>
      </c>
      <c r="D28" s="20" t="str">
        <f>VLOOKUP(C28,'[1]BG 04 05'!$A:$H,2,0)</f>
        <v>AZOUZ</v>
      </c>
      <c r="E28" s="20" t="str">
        <f>VLOOKUP(C28,'[1]BG 04 05'!$A:$H,3,0)</f>
        <v>KHIREDINE</v>
      </c>
      <c r="F28" s="21" t="str">
        <f>VLOOKUP(C28,'[1]BG 04 05'!$A:$I,4,0)</f>
        <v>14.08.05</v>
      </c>
      <c r="G28" s="21" t="str">
        <f>VLOOKUP(C28,'[1]BG 04 05'!$A:$I,5,0)</f>
        <v>ESDK</v>
      </c>
      <c r="H28" s="21">
        <f>VLOOKUP(C28,'[1]BG 04 05'!$A:$I,6,0)</f>
        <v>16</v>
      </c>
      <c r="I28" s="21" t="str">
        <f>VLOOKUP(C28,'[1]BG 04 05'!$A:$I,7,0)</f>
        <v>BG</v>
      </c>
      <c r="J28" s="21"/>
    </row>
    <row r="29" spans="2:10" ht="15.75">
      <c r="B29" s="18">
        <v>21</v>
      </c>
      <c r="C29" s="19">
        <v>236</v>
      </c>
      <c r="D29" s="20" t="str">
        <f>VLOOKUP(C29,'[1]BG 04 05'!$A:$H,2,0)</f>
        <v>BAKHTI</v>
      </c>
      <c r="E29" s="20" t="str">
        <f>VLOOKUP(C29,'[1]BG 04 05'!$A:$H,3,0)</f>
        <v>TADJ EDDINE</v>
      </c>
      <c r="F29" s="21" t="str">
        <f>VLOOKUP(C29,'[1]BG 04 05'!$A:$I,4,0)</f>
        <v>03.01.05</v>
      </c>
      <c r="G29" s="21" t="str">
        <f>VLOOKUP(C29,'[1]BG 04 05'!$A:$I,5,0)</f>
        <v>NARBR</v>
      </c>
      <c r="H29" s="21">
        <f>VLOOKUP(C29,'[1]BG 04 05'!$A:$I,6,0)</f>
        <v>16</v>
      </c>
      <c r="I29" s="21" t="str">
        <f>VLOOKUP(C29,'[1]BG 04 05'!$A:$I,7,0)</f>
        <v>BG</v>
      </c>
      <c r="J29" s="21"/>
    </row>
    <row r="30" spans="2:10" ht="15.75">
      <c r="B30" s="18">
        <v>22</v>
      </c>
      <c r="C30" s="19">
        <v>136</v>
      </c>
      <c r="D30" s="20" t="str">
        <f>VLOOKUP(C30,'[1]BG 04 05'!$A:$H,2,0)</f>
        <v>BOUSSAIDI</v>
      </c>
      <c r="E30" s="20" t="str">
        <f>VLOOKUP(C30,'[1]BG 04 05'!$A:$H,3,0)</f>
        <v>ABDELNOUR</v>
      </c>
      <c r="F30" s="21" t="str">
        <f>VLOOKUP(C30,'[1]BG 04 05'!$A:$I,4,0)</f>
        <v>04.04.05</v>
      </c>
      <c r="G30" s="21" t="str">
        <f>VLOOKUP(C30,'[1]BG 04 05'!$A:$I,5,0)</f>
        <v>ESDK</v>
      </c>
      <c r="H30" s="21">
        <f>VLOOKUP(C30,'[1]BG 04 05'!$A:$I,6,0)</f>
        <v>16</v>
      </c>
      <c r="I30" s="21" t="str">
        <f>VLOOKUP(C30,'[1]BG 04 05'!$A:$I,7,0)</f>
        <v>BG</v>
      </c>
      <c r="J30" s="21"/>
    </row>
    <row r="31" spans="2:10" ht="15.75">
      <c r="B31" s="18">
        <v>23</v>
      </c>
      <c r="C31" s="19">
        <v>250</v>
      </c>
      <c r="D31" s="20" t="str">
        <f>VLOOKUP(C31,'[1]BG 04 05'!$A:$H,2,0)</f>
        <v>KAOUANE</v>
      </c>
      <c r="E31" s="20" t="str">
        <f>VLOOKUP(C31,'[1]BG 04 05'!$A:$H,3,0)</f>
        <v>ZAKARIA</v>
      </c>
      <c r="F31" s="21" t="str">
        <f>VLOOKUP(C31,'[1]BG 04 05'!$A:$I,4,0)</f>
        <v>23.09.05</v>
      </c>
      <c r="G31" s="21" t="str">
        <f>VLOOKUP(C31,'[1]BG 04 05'!$A:$I,5,0)</f>
        <v>NARBR</v>
      </c>
      <c r="H31" s="21">
        <f>VLOOKUP(C31,'[1]BG 04 05'!$A:$I,6,0)</f>
        <v>16</v>
      </c>
      <c r="I31" s="21" t="str">
        <f>VLOOKUP(C31,'[1]BG 04 05'!$A:$I,7,0)</f>
        <v>BG</v>
      </c>
      <c r="J31" s="21"/>
    </row>
    <row r="32" spans="2:10" ht="15.75">
      <c r="B32" s="18">
        <v>24</v>
      </c>
      <c r="C32" s="19">
        <v>245</v>
      </c>
      <c r="D32" s="20" t="str">
        <f>VLOOKUP(C32,'[1]BG 04 05'!$A:$H,2,0)</f>
        <v>GHERBIBAHIA</v>
      </c>
      <c r="E32" s="20" t="str">
        <f>VLOOKUP(C32,'[1]BG 04 05'!$A:$H,3,0)</f>
        <v>FARES</v>
      </c>
      <c r="F32" s="21" t="str">
        <f>VLOOKUP(C32,'[1]BG 04 05'!$A:$I,4,0)</f>
        <v>21.08.04</v>
      </c>
      <c r="G32" s="21" t="str">
        <f>VLOOKUP(C32,'[1]BG 04 05'!$A:$I,5,0)</f>
        <v>NARBR</v>
      </c>
      <c r="H32" s="21">
        <f>VLOOKUP(C32,'[1]BG 04 05'!$A:$I,6,0)</f>
        <v>16</v>
      </c>
      <c r="I32" s="21" t="str">
        <f>VLOOKUP(C32,'[1]BG 04 05'!$A:$I,7,0)</f>
        <v>BG</v>
      </c>
      <c r="J32" s="21"/>
    </row>
    <row r="33" spans="2:10" ht="15.75">
      <c r="B33" s="18">
        <v>25</v>
      </c>
      <c r="C33" s="19">
        <v>74</v>
      </c>
      <c r="D33" s="20" t="str">
        <f>VLOOKUP(C33,'[1]BG 04 05'!$A:$H,2,0)</f>
        <v>AIT DAOUD</v>
      </c>
      <c r="E33" s="20" t="str">
        <f>VLOOKUP(C33,'[1]BG 04 05'!$A:$H,3,0)</f>
        <v>RAFIK</v>
      </c>
      <c r="F33" s="21" t="str">
        <f>VLOOKUP(C33,'[1]BG 04 05'!$A:$I,4,0)</f>
        <v>02.08.04</v>
      </c>
      <c r="G33" s="21" t="str">
        <f>VLOOKUP(C33,'[1]BG 04 05'!$A:$I,5,0)</f>
        <v>GSP</v>
      </c>
      <c r="H33" s="21">
        <f>VLOOKUP(C33,'[1]BG 04 05'!$A:$I,6,0)</f>
        <v>16</v>
      </c>
      <c r="I33" s="21" t="str">
        <f>VLOOKUP(C33,'[1]BG 04 05'!$A:$I,7,0)</f>
        <v>BG</v>
      </c>
      <c r="J33" s="21"/>
    </row>
    <row r="34" spans="2:10" ht="15.75">
      <c r="B34" s="18">
        <v>26</v>
      </c>
      <c r="C34" s="19">
        <v>198</v>
      </c>
      <c r="D34" s="20" t="str">
        <f>VLOOKUP(C34,'[1]BG 04 05'!$A:$H,2,0)</f>
        <v>AMARI</v>
      </c>
      <c r="E34" s="20" t="str">
        <f>VLOOKUP(C34,'[1]BG 04 05'!$A:$H,3,0)</f>
        <v>MOHAMED</v>
      </c>
      <c r="F34" s="21" t="str">
        <f>VLOOKUP(C34,'[1]BG 04 05'!$A:$I,4,0)</f>
        <v>10.12.05</v>
      </c>
      <c r="G34" s="21" t="str">
        <f>VLOOKUP(C34,'[1]BG 04 05'!$A:$I,5,0)</f>
        <v>GSP</v>
      </c>
      <c r="H34" s="21">
        <f>VLOOKUP(C34,'[1]BG 04 05'!$A:$I,6,0)</f>
        <v>16</v>
      </c>
      <c r="I34" s="21" t="str">
        <f>VLOOKUP(C34,'[1]BG 04 05'!$A:$I,7,0)</f>
        <v>BG</v>
      </c>
      <c r="J34" s="21"/>
    </row>
    <row r="35" spans="2:10" ht="15.75">
      <c r="B35" s="18">
        <v>27</v>
      </c>
      <c r="C35" s="19">
        <v>24</v>
      </c>
      <c r="D35" s="20" t="str">
        <f>VLOOKUP(C35,'[1]BG 04 05'!$A:$H,2,0)</f>
        <v>DOUDOU</v>
      </c>
      <c r="E35" s="20" t="str">
        <f>VLOOKUP(C35,'[1]BG 04 05'!$A:$H,3,0)</f>
        <v>MOKRANE</v>
      </c>
      <c r="F35" s="21" t="str">
        <f>VLOOKUP(C35,'[1]BG 04 05'!$A:$I,4,0)</f>
        <v>20.08.04</v>
      </c>
      <c r="G35" s="21" t="str">
        <f>VLOOKUP(C35,'[1]BG 04 05'!$A:$I,5,0)</f>
        <v>JSMBA</v>
      </c>
      <c r="H35" s="21">
        <f>VLOOKUP(C35,'[1]BG 04 05'!$A:$I,6,0)</f>
        <v>16</v>
      </c>
      <c r="I35" s="21" t="str">
        <f>VLOOKUP(C35,'[1]BG 04 05'!$A:$I,7,0)</f>
        <v>BG</v>
      </c>
      <c r="J35" s="21"/>
    </row>
    <row r="36" spans="2:10" ht="15.75">
      <c r="B36" s="18">
        <v>28</v>
      </c>
      <c r="C36" s="19">
        <v>137</v>
      </c>
      <c r="D36" s="20" t="str">
        <f>VLOOKUP(C36,'[1]BG 04 05'!$A:$H,2,0)</f>
        <v>GUIDOUM</v>
      </c>
      <c r="E36" s="20" t="str">
        <f>VLOOKUP(C36,'[1]BG 04 05'!$A:$H,3,0)</f>
        <v>SIF EDDINE</v>
      </c>
      <c r="F36" s="21" t="str">
        <f>VLOOKUP(C36,'[1]BG 04 05'!$A:$I,4,0)</f>
        <v>01.02.04</v>
      </c>
      <c r="G36" s="21" t="str">
        <f>VLOOKUP(C36,'[1]BG 04 05'!$A:$I,5,0)</f>
        <v>ESDK</v>
      </c>
      <c r="H36" s="21">
        <f>VLOOKUP(C36,'[1]BG 04 05'!$A:$I,6,0)</f>
        <v>16</v>
      </c>
      <c r="I36" s="21" t="str">
        <f>VLOOKUP(C36,'[1]BG 04 05'!$A:$I,7,0)</f>
        <v>BG</v>
      </c>
      <c r="J36" s="21"/>
    </row>
    <row r="37" spans="2:10" ht="15.75">
      <c r="B37" s="18">
        <v>29</v>
      </c>
      <c r="C37" s="19">
        <v>211</v>
      </c>
      <c r="D37" s="20" t="str">
        <f>VLOOKUP(C37,'[1]BG 04 05'!$A:$H,2,0)</f>
        <v>BERRIM</v>
      </c>
      <c r="E37" s="20" t="str">
        <f>VLOOKUP(C37,'[1]BG 04 05'!$A:$H,3,0)</f>
        <v>IMADEDDINE</v>
      </c>
      <c r="F37" s="21" t="str">
        <f>VLOOKUP(C37,'[1]BG 04 05'!$A:$I,4,0)</f>
        <v>02.10.05</v>
      </c>
      <c r="G37" s="21" t="str">
        <f>VLOOKUP(C37,'[1]BG 04 05'!$A:$I,5,0)</f>
        <v>ROC</v>
      </c>
      <c r="H37" s="21">
        <f>VLOOKUP(C37,'[1]BG 04 05'!$A:$I,6,0)</f>
        <v>16</v>
      </c>
      <c r="I37" s="21" t="str">
        <f>VLOOKUP(C37,'[1]BG 04 05'!$A:$I,7,0)</f>
        <v>BG</v>
      </c>
      <c r="J37" s="21"/>
    </row>
    <row r="38" spans="2:10" ht="15.75">
      <c r="B38" s="18">
        <v>30</v>
      </c>
      <c r="C38" s="19">
        <v>10</v>
      </c>
      <c r="D38" s="20" t="str">
        <f>VLOOKUP(C38,'[1]BG 04 05'!$A:$H,2,0)</f>
        <v>BENRABAH</v>
      </c>
      <c r="E38" s="20" t="str">
        <f>VLOOKUP(C38,'[1]BG 04 05'!$A:$H,3,0)</f>
        <v>ABDELMOUMENE</v>
      </c>
      <c r="F38" s="21" t="str">
        <f>VLOOKUP(C38,'[1]BG 04 05'!$A:$I,4,0)</f>
        <v>03.08.04</v>
      </c>
      <c r="G38" s="21" t="str">
        <f>VLOOKUP(C38,'[1]BG 04 05'!$A:$I,5,0)</f>
        <v>ASSN</v>
      </c>
      <c r="H38" s="21">
        <f>VLOOKUP(C38,'[1]BG 04 05'!$A:$I,6,0)</f>
        <v>16</v>
      </c>
      <c r="I38" s="21" t="str">
        <f>VLOOKUP(C38,'[1]BG 04 05'!$A:$I,7,0)</f>
        <v>BG</v>
      </c>
      <c r="J38" s="21"/>
    </row>
    <row r="39" spans="2:10" ht="15.75">
      <c r="B39" s="18">
        <v>31</v>
      </c>
      <c r="C39" s="19">
        <v>215</v>
      </c>
      <c r="D39" s="20" t="str">
        <f>VLOOKUP(C39,'[1]BG 04 05'!$A:$H,2,0)</f>
        <v>MAZARI</v>
      </c>
      <c r="E39" s="20" t="str">
        <f>VLOOKUP(C39,'[1]BG 04 05'!$A:$H,3,0)</f>
        <v>MOHAMED</v>
      </c>
      <c r="F39" s="21" t="str">
        <f>VLOOKUP(C39,'[1]BG 04 05'!$A:$I,4,0)</f>
        <v>04.12.04</v>
      </c>
      <c r="G39" s="21" t="str">
        <f>VLOOKUP(C39,'[1]BG 04 05'!$A:$I,5,0)</f>
        <v>ROC</v>
      </c>
      <c r="H39" s="21">
        <f>VLOOKUP(C39,'[1]BG 04 05'!$A:$I,6,0)</f>
        <v>16</v>
      </c>
      <c r="I39" s="21" t="str">
        <f>VLOOKUP(C39,'[1]BG 04 05'!$A:$I,7,0)</f>
        <v>BG</v>
      </c>
      <c r="J39" s="21"/>
    </row>
    <row r="40" spans="2:10" ht="15.75">
      <c r="B40" s="18">
        <v>32</v>
      </c>
      <c r="C40" s="19">
        <v>40</v>
      </c>
      <c r="D40" s="20" t="str">
        <f>VLOOKUP(C40,'[1]BG 04 05'!$A:$H,2,0)</f>
        <v xml:space="preserve">SADOUK  </v>
      </c>
      <c r="E40" s="20" t="str">
        <f>VLOOKUP(C40,'[1]BG 04 05'!$A:$H,3,0)</f>
        <v>AYOUB ISLEM</v>
      </c>
      <c r="F40" s="21" t="str">
        <f>VLOOKUP(C40,'[1]BG 04 05'!$A:$I,4,0)</f>
        <v>26.06.05</v>
      </c>
      <c r="G40" s="21" t="str">
        <f>VLOOKUP(C40,'[1]BG 04 05'!$A:$I,5,0)</f>
        <v>JSMBA</v>
      </c>
      <c r="H40" s="21">
        <f>VLOOKUP(C40,'[1]BG 04 05'!$A:$I,6,0)</f>
        <v>16</v>
      </c>
      <c r="I40" s="21" t="str">
        <f>VLOOKUP(C40,'[1]BG 04 05'!$A:$I,7,0)</f>
        <v>BG</v>
      </c>
      <c r="J40" s="21"/>
    </row>
    <row r="41" spans="2:10" ht="15.75">
      <c r="B41" s="18">
        <v>33</v>
      </c>
      <c r="C41" s="19">
        <v>296</v>
      </c>
      <c r="D41" s="20" t="str">
        <f>VLOOKUP(C41,'[1]BG 04 05'!$A:$H,2,0)</f>
        <v>GHILAS</v>
      </c>
      <c r="E41" s="20" t="str">
        <f>VLOOKUP(C41,'[1]BG 04 05'!$A:$H,3,0)</f>
        <v>REDA</v>
      </c>
      <c r="F41" s="21" t="str">
        <f>VLOOKUP(C41,'[1]BG 04 05'!$A:$I,4,0)</f>
        <v>23.01.04</v>
      </c>
      <c r="G41" s="21" t="str">
        <f>VLOOKUP(C41,'[1]BG 04 05'!$A:$I,5,0)</f>
        <v>NARBR</v>
      </c>
      <c r="H41" s="21">
        <f>VLOOKUP(C41,'[1]BG 04 05'!$A:$I,6,0)</f>
        <v>16</v>
      </c>
      <c r="I41" s="21" t="str">
        <f>VLOOKUP(C41,'[1]BG 04 05'!$A:$I,7,0)</f>
        <v>BG</v>
      </c>
      <c r="J41" s="21"/>
    </row>
    <row r="42" spans="2:10" ht="15.75">
      <c r="B42" s="18">
        <v>34</v>
      </c>
      <c r="C42" s="19">
        <v>106</v>
      </c>
      <c r="D42" s="20" t="str">
        <f>VLOOKUP(C42,'[1]BG 04 05'!$A:$H,2,0)</f>
        <v>ARNANE</v>
      </c>
      <c r="E42" s="20" t="str">
        <f>VLOOKUP(C42,'[1]BG 04 05'!$A:$H,3,0)</f>
        <v>HAMZA</v>
      </c>
      <c r="F42" s="21" t="str">
        <f>VLOOKUP(C42,'[1]BG 04 05'!$A:$I,4,0)</f>
        <v>28.02.05</v>
      </c>
      <c r="G42" s="21" t="str">
        <f>VLOOKUP(C42,'[1]BG 04 05'!$A:$I,5,0)</f>
        <v>CAMA</v>
      </c>
      <c r="H42" s="21">
        <f>VLOOKUP(C42,'[1]BG 04 05'!$A:$I,6,0)</f>
        <v>16</v>
      </c>
      <c r="I42" s="21" t="str">
        <f>VLOOKUP(C42,'[1]BG 04 05'!$A:$I,7,0)</f>
        <v>BG</v>
      </c>
      <c r="J42" s="21"/>
    </row>
    <row r="43" spans="2:10" ht="15.75">
      <c r="B43" s="18">
        <v>35</v>
      </c>
      <c r="C43" s="19">
        <v>197</v>
      </c>
      <c r="D43" s="20" t="str">
        <f>VLOOKUP(C43,'[1]BG 04 05'!$A:$H,2,0)</f>
        <v>HEDOUAS</v>
      </c>
      <c r="E43" s="20" t="str">
        <f>VLOOKUP(C43,'[1]BG 04 05'!$A:$H,3,0)</f>
        <v>MAHDI</v>
      </c>
      <c r="F43" s="21" t="str">
        <f>VLOOKUP(C43,'[1]BG 04 05'!$A:$I,4,0)</f>
        <v>14.10.04</v>
      </c>
      <c r="G43" s="21" t="str">
        <f>VLOOKUP(C43,'[1]BG 04 05'!$A:$I,5,0)</f>
        <v>GSP</v>
      </c>
      <c r="H43" s="21">
        <f>VLOOKUP(C43,'[1]BG 04 05'!$A:$I,6,0)</f>
        <v>16</v>
      </c>
      <c r="I43" s="21" t="str">
        <f>VLOOKUP(C43,'[1]BG 04 05'!$A:$I,7,0)</f>
        <v>BG</v>
      </c>
      <c r="J43" s="21"/>
    </row>
    <row r="44" spans="2:10" ht="15.75">
      <c r="B44" s="18">
        <v>36</v>
      </c>
      <c r="C44" s="19">
        <v>65</v>
      </c>
      <c r="D44" s="20" t="str">
        <f>VLOOKUP(C44,'[1]BG 04 05'!$A:$H,2,0)</f>
        <v>LEBKIRI</v>
      </c>
      <c r="E44" s="20" t="str">
        <f>VLOOKUP(C44,'[1]BG 04 05'!$A:$H,3,0)</f>
        <v>MOHAMED ABDERRAHIM</v>
      </c>
      <c r="F44" s="21" t="str">
        <f>VLOOKUP(C44,'[1]BG 04 05'!$A:$I,4,0)</f>
        <v>04.07.04</v>
      </c>
      <c r="G44" s="21" t="str">
        <f>VLOOKUP(C44,'[1]BG 04 05'!$A:$I,5,0)</f>
        <v>OFAC</v>
      </c>
      <c r="H44" s="21">
        <f>VLOOKUP(C44,'[1]BG 04 05'!$A:$I,6,0)</f>
        <v>16</v>
      </c>
      <c r="I44" s="21" t="str">
        <f>VLOOKUP(C44,'[1]BG 04 05'!$A:$I,7,0)</f>
        <v>BG</v>
      </c>
      <c r="J44" s="21"/>
    </row>
    <row r="45" spans="2:10" ht="15.75">
      <c r="B45" s="18">
        <v>37</v>
      </c>
      <c r="C45" s="19">
        <v>224</v>
      </c>
      <c r="D45" s="20" t="str">
        <f>VLOOKUP(C45,'[1]BG 04 05'!$A:$H,2,0)</f>
        <v>BOUDJEDIR</v>
      </c>
      <c r="E45" s="20" t="str">
        <f>VLOOKUP(C45,'[1]BG 04 05'!$A:$H,3,0)</f>
        <v>YOUNES</v>
      </c>
      <c r="F45" s="21" t="str">
        <f>VLOOKUP(C45,'[1]BG 04 05'!$A:$I,4,0)</f>
        <v>23.01.05</v>
      </c>
      <c r="G45" s="21" t="str">
        <f>VLOOKUP(C45,'[1]BG 04 05'!$A:$I,5,0)</f>
        <v>ADI</v>
      </c>
      <c r="H45" s="21">
        <f>VLOOKUP(C45,'[1]BG 04 05'!$A:$I,6,0)</f>
        <v>16</v>
      </c>
      <c r="I45" s="21" t="str">
        <f>VLOOKUP(C45,'[1]BG 04 05'!$A:$I,7,0)</f>
        <v>BG</v>
      </c>
      <c r="J45" s="21"/>
    </row>
    <row r="46" spans="2:10" ht="15.75">
      <c r="B46" s="18">
        <v>38</v>
      </c>
      <c r="C46" s="19">
        <v>212</v>
      </c>
      <c r="D46" s="20" t="str">
        <f>VLOOKUP(C46,'[1]BG 04 05'!$A:$H,2,0)</f>
        <v>CHEBOUT</v>
      </c>
      <c r="E46" s="20" t="str">
        <f>VLOOKUP(C46,'[1]BG 04 05'!$A:$H,3,0)</f>
        <v>MOHAMED</v>
      </c>
      <c r="F46" s="21" t="str">
        <f>VLOOKUP(C46,'[1]BG 04 05'!$A:$I,4,0)</f>
        <v>23.03.05</v>
      </c>
      <c r="G46" s="21" t="str">
        <f>VLOOKUP(C46,'[1]BG 04 05'!$A:$I,5,0)</f>
        <v>ROC</v>
      </c>
      <c r="H46" s="21">
        <f>VLOOKUP(C46,'[1]BG 04 05'!$A:$I,6,0)</f>
        <v>16</v>
      </c>
      <c r="I46" s="21" t="str">
        <f>VLOOKUP(C46,'[1]BG 04 05'!$A:$I,7,0)</f>
        <v>BG</v>
      </c>
      <c r="J46" s="21"/>
    </row>
    <row r="47" spans="2:10" ht="15.75">
      <c r="B47" s="18">
        <v>39</v>
      </c>
      <c r="C47" s="19">
        <v>7</v>
      </c>
      <c r="D47" s="20" t="str">
        <f>VLOOKUP(C47,'[1]BG 04 05'!$A:$H,2,0)</f>
        <v>SADOU</v>
      </c>
      <c r="E47" s="20" t="str">
        <f>VLOOKUP(C47,'[1]BG 04 05'!$A:$H,3,0)</f>
        <v>SOFIANE</v>
      </c>
      <c r="F47" s="21" t="str">
        <f>VLOOKUP(C47,'[1]BG 04 05'!$A:$I,4,0)</f>
        <v>01.01.04</v>
      </c>
      <c r="G47" s="21" t="str">
        <f>VLOOKUP(C47,'[1]BG 04 05'!$A:$I,5,0)</f>
        <v>ASSN</v>
      </c>
      <c r="H47" s="21">
        <f>VLOOKUP(C47,'[1]BG 04 05'!$A:$I,6,0)</f>
        <v>16</v>
      </c>
      <c r="I47" s="21" t="str">
        <f>VLOOKUP(C47,'[1]BG 04 05'!$A:$I,7,0)</f>
        <v>BG</v>
      </c>
      <c r="J47" s="21"/>
    </row>
    <row r="48" spans="2:10" ht="15.75">
      <c r="B48" s="18">
        <v>40</v>
      </c>
      <c r="C48" s="19">
        <v>133</v>
      </c>
      <c r="D48" s="20" t="str">
        <f>VLOOKUP(C48,'[1]BG 04 05'!$A:$H,2,0)</f>
        <v>ALLAOUI</v>
      </c>
      <c r="E48" s="20" t="str">
        <f>VLOOKUP(C48,'[1]BG 04 05'!$A:$H,3,0)</f>
        <v>MOHAMED</v>
      </c>
      <c r="F48" s="21" t="str">
        <f>VLOOKUP(C48,'[1]BG 04 05'!$A:$I,4,0)</f>
        <v>02.07.04</v>
      </c>
      <c r="G48" s="21" t="str">
        <f>VLOOKUP(C48,'[1]BG 04 05'!$A:$I,5,0)</f>
        <v>ESDK</v>
      </c>
      <c r="H48" s="21">
        <f>VLOOKUP(C48,'[1]BG 04 05'!$A:$I,6,0)</f>
        <v>16</v>
      </c>
      <c r="I48" s="21" t="str">
        <f>VLOOKUP(C48,'[1]BG 04 05'!$A:$I,7,0)</f>
        <v>BG</v>
      </c>
      <c r="J48" s="21"/>
    </row>
    <row r="49" spans="2:10" ht="15.75">
      <c r="B49" s="18">
        <v>41</v>
      </c>
      <c r="C49" s="19">
        <v>48</v>
      </c>
      <c r="D49" s="20" t="str">
        <f>VLOOKUP(C49,'[1]BG 04 05'!$A:$H,2,0)</f>
        <v>AKERTACHE</v>
      </c>
      <c r="E49" s="20" t="str">
        <f>VLOOKUP(C49,'[1]BG 04 05'!$A:$H,3,0)</f>
        <v>RAMZY</v>
      </c>
      <c r="F49" s="21" t="str">
        <f>VLOOKUP(C49,'[1]BG 04 05'!$A:$I,4,0)</f>
        <v>28.10.05</v>
      </c>
      <c r="G49" s="21" t="str">
        <f>VLOOKUP(C49,'[1]BG 04 05'!$A:$I,5,0)</f>
        <v>OFAC</v>
      </c>
      <c r="H49" s="21">
        <f>VLOOKUP(C49,'[1]BG 04 05'!$A:$I,6,0)</f>
        <v>16</v>
      </c>
      <c r="I49" s="21" t="str">
        <f>VLOOKUP(C49,'[1]BG 04 05'!$A:$I,7,0)</f>
        <v>BG</v>
      </c>
      <c r="J49" s="21"/>
    </row>
    <row r="50" spans="2:10" ht="15.75">
      <c r="B50" s="18">
        <v>42</v>
      </c>
      <c r="C50" s="19">
        <v>104</v>
      </c>
      <c r="D50" s="20" t="str">
        <f>VLOOKUP(C50,'[1]BG 04 05'!$A:$H,2,0)</f>
        <v>AYOUB</v>
      </c>
      <c r="E50" s="20" t="str">
        <f>VLOOKUP(C50,'[1]BG 04 05'!$A:$H,3,0)</f>
        <v>ABDELKABIR</v>
      </c>
      <c r="F50" s="21" t="str">
        <f>VLOOKUP(C50,'[1]BG 04 05'!$A:$I,4,0)</f>
        <v>27.09.04</v>
      </c>
      <c r="G50" s="21" t="str">
        <f>VLOOKUP(C50,'[1]BG 04 05'!$A:$I,5,0)</f>
        <v>CRC</v>
      </c>
      <c r="H50" s="21">
        <f>VLOOKUP(C50,'[1]BG 04 05'!$A:$I,6,0)</f>
        <v>16</v>
      </c>
      <c r="I50" s="21" t="str">
        <f>VLOOKUP(C50,'[1]BG 04 05'!$A:$I,7,0)</f>
        <v>BG</v>
      </c>
      <c r="J50" s="21"/>
    </row>
    <row r="51" spans="2:10" ht="15.75">
      <c r="B51" s="18">
        <v>43</v>
      </c>
      <c r="C51" s="19">
        <v>82</v>
      </c>
      <c r="D51" s="20" t="str">
        <f>VLOOKUP(C51,'[1]BG 04 05'!$A:$H,2,0)</f>
        <v>AOUF</v>
      </c>
      <c r="E51" s="20" t="str">
        <f>VLOOKUP(C51,'[1]BG 04 05'!$A:$H,3,0)</f>
        <v>OUSSAMA ANOUAR</v>
      </c>
      <c r="F51" s="21" t="str">
        <f>VLOOKUP(C51,'[1]BG 04 05'!$A:$I,4,0)</f>
        <v>20.07.05</v>
      </c>
      <c r="G51" s="21" t="str">
        <f>VLOOKUP(C51,'[1]BG 04 05'!$A:$I,5,0)</f>
        <v>NRD</v>
      </c>
      <c r="H51" s="21">
        <f>VLOOKUP(C51,'[1]BG 04 05'!$A:$I,6,0)</f>
        <v>16</v>
      </c>
      <c r="I51" s="21" t="str">
        <f>VLOOKUP(C51,'[1]BG 04 05'!$A:$I,7,0)</f>
        <v>BG</v>
      </c>
      <c r="J51" s="21"/>
    </row>
    <row r="52" spans="2:10" ht="15.75">
      <c r="B52" s="18">
        <v>44</v>
      </c>
      <c r="C52" s="19">
        <v>86</v>
      </c>
      <c r="D52" s="20" t="str">
        <f>VLOOKUP(C52,'[1]BG 04 05'!$A:$H,2,0)</f>
        <v>MOUADENE</v>
      </c>
      <c r="E52" s="20" t="str">
        <f>VLOOKUP(C52,'[1]BG 04 05'!$A:$H,3,0)</f>
        <v>ALI YACINE</v>
      </c>
      <c r="F52" s="21" t="str">
        <f>VLOOKUP(C52,'[1]BG 04 05'!$A:$I,4,0)</f>
        <v>06.10.04</v>
      </c>
      <c r="G52" s="21" t="str">
        <f>VLOOKUP(C52,'[1]BG 04 05'!$A:$I,5,0)</f>
        <v>NRD</v>
      </c>
      <c r="H52" s="21">
        <f>VLOOKUP(C52,'[1]BG 04 05'!$A:$I,6,0)</f>
        <v>16</v>
      </c>
      <c r="I52" s="21" t="str">
        <f>VLOOKUP(C52,'[1]BG 04 05'!$A:$I,7,0)</f>
        <v>BG</v>
      </c>
      <c r="J52" s="21"/>
    </row>
    <row r="53" spans="2:10" ht="15.75">
      <c r="B53" s="18">
        <v>45</v>
      </c>
      <c r="C53" s="19">
        <v>226</v>
      </c>
      <c r="D53" s="20" t="str">
        <f>VLOOKUP(C53,'[1]BG 04 05'!$A:$H,2,0)</f>
        <v>MAHIOUS</v>
      </c>
      <c r="E53" s="20" t="str">
        <f>VLOOKUP(C53,'[1]BG 04 05'!$A:$H,3,0)</f>
        <v>SAID</v>
      </c>
      <c r="F53" s="21" t="str">
        <f>VLOOKUP(C53,'[1]BG 04 05'!$A:$I,4,0)</f>
        <v>05.09.05</v>
      </c>
      <c r="G53" s="21" t="str">
        <f>VLOOKUP(C53,'[1]BG 04 05'!$A:$I,5,0)</f>
        <v>ADI</v>
      </c>
      <c r="H53" s="21">
        <f>VLOOKUP(C53,'[1]BG 04 05'!$A:$I,6,0)</f>
        <v>16</v>
      </c>
      <c r="I53" s="21" t="str">
        <f>VLOOKUP(C53,'[1]BG 04 05'!$A:$I,7,0)</f>
        <v>BG</v>
      </c>
      <c r="J53" s="21"/>
    </row>
    <row r="54" spans="2:10" ht="15.75">
      <c r="B54" s="18">
        <v>46</v>
      </c>
      <c r="C54" s="19">
        <v>151</v>
      </c>
      <c r="D54" s="20" t="str">
        <f>VLOOKUP(C54,'[1]BG 04 05'!$A:$H,2,0)</f>
        <v>BAGADJ</v>
      </c>
      <c r="E54" s="20" t="str">
        <f>VLOOKUP(C54,'[1]BG 04 05'!$A:$H,3,0)</f>
        <v>KHALED</v>
      </c>
      <c r="F54" s="21" t="str">
        <f>VLOOKUP(C54,'[1]BG 04 05'!$A:$I,4,0)</f>
        <v>11.12.05</v>
      </c>
      <c r="G54" s="21" t="str">
        <f>VLOOKUP(C54,'[1]BG 04 05'!$A:$I,5,0)</f>
        <v>JMHD</v>
      </c>
      <c r="H54" s="21">
        <v>16</v>
      </c>
      <c r="I54" s="21" t="s">
        <v>47</v>
      </c>
      <c r="J54" s="21"/>
    </row>
    <row r="55" spans="2:10" ht="15.75">
      <c r="B55" s="18">
        <v>47</v>
      </c>
      <c r="C55" s="19">
        <v>288</v>
      </c>
      <c r="D55" s="20" t="str">
        <f>VLOOKUP(C55,'[1]BG 04 05'!$A:$H,2,0)</f>
        <v>ARRAR</v>
      </c>
      <c r="E55" s="20" t="str">
        <f>VLOOKUP(C55,'[1]BG 04 05'!$A:$H,3,0)</f>
        <v>ABDELHAMID</v>
      </c>
      <c r="F55" s="21" t="str">
        <f>VLOOKUP(C55,'[1]BG 04 05'!$A:$I,4,0)</f>
        <v>05.06.05</v>
      </c>
      <c r="G55" s="21" t="str">
        <f>VLOOKUP(C55,'[1]BG 04 05'!$A:$I,5,0)</f>
        <v>MSM</v>
      </c>
      <c r="H55" s="21">
        <f>VLOOKUP(C55,'[1]BG 04 05'!$A:$I,6,0)</f>
        <v>16</v>
      </c>
      <c r="I55" s="21" t="str">
        <f>VLOOKUP(C55,'[1]BG 04 05'!$A:$I,7,0)</f>
        <v>BG</v>
      </c>
      <c r="J55" s="21"/>
    </row>
    <row r="56" spans="2:10" ht="15.75">
      <c r="B56" s="18">
        <v>48</v>
      </c>
      <c r="C56" s="19">
        <v>93</v>
      </c>
      <c r="D56" s="20" t="str">
        <f>VLOOKUP(C56,'[1]BG 04 05'!$A:$H,2,0)</f>
        <v>BENNABI</v>
      </c>
      <c r="E56" s="20" t="str">
        <f>VLOOKUP(C56,'[1]BG 04 05'!$A:$H,3,0)</f>
        <v>YACINE</v>
      </c>
      <c r="F56" s="21" t="str">
        <f>VLOOKUP(C56,'[1]BG 04 05'!$A:$I,4,0)</f>
        <v xml:space="preserve">31.12.04                      </v>
      </c>
      <c r="G56" s="21" t="str">
        <f>VLOOKUP(C56,'[1]BG 04 05'!$A:$I,5,0)</f>
        <v>CRC</v>
      </c>
      <c r="H56" s="21">
        <f>VLOOKUP(C56,'[1]BG 04 05'!$A:$I,6,0)</f>
        <v>16</v>
      </c>
      <c r="I56" s="21" t="str">
        <f>VLOOKUP(C56,'[1]BG 04 05'!$A:$I,7,0)</f>
        <v>BG</v>
      </c>
      <c r="J56" s="21"/>
    </row>
    <row r="57" spans="2:10" ht="15.75">
      <c r="B57" s="18">
        <v>49</v>
      </c>
      <c r="C57" s="19">
        <v>103</v>
      </c>
      <c r="D57" s="20" t="str">
        <f>VLOOKUP(C57,'[1]BG 04 05'!$A:$H,2,0)</f>
        <v xml:space="preserve">AIT-OUSSENA        </v>
      </c>
      <c r="E57" s="20" t="str">
        <f>VLOOKUP(C57,'[1]BG 04 05'!$A:$H,3,0)</f>
        <v>ADEL</v>
      </c>
      <c r="F57" s="21" t="str">
        <f>VLOOKUP(C57,'[1]BG 04 05'!$A:$I,4,0)</f>
        <v>23.12.04</v>
      </c>
      <c r="G57" s="21" t="str">
        <f>VLOOKUP(C57,'[1]BG 04 05'!$A:$I,5,0)</f>
        <v>CRC</v>
      </c>
      <c r="H57" s="21">
        <f>VLOOKUP(C57,'[1]BG 04 05'!$A:$I,6,0)</f>
        <v>16</v>
      </c>
      <c r="I57" s="21" t="str">
        <f>VLOOKUP(C57,'[1]BG 04 05'!$A:$I,7,0)</f>
        <v>BG</v>
      </c>
      <c r="J57" s="21"/>
    </row>
    <row r="58" spans="2:10" ht="15.75">
      <c r="B58" s="18">
        <v>50</v>
      </c>
      <c r="C58" s="19">
        <v>113</v>
      </c>
      <c r="D58" s="20" t="str">
        <f>VLOOKUP(C58,'[1]BG 04 05'!$A:$H,2,0)</f>
        <v>MEZHOUD</v>
      </c>
      <c r="E58" s="20" t="str">
        <f>VLOOKUP(C58,'[1]BG 04 05'!$A:$H,3,0)</f>
        <v>KARIM</v>
      </c>
      <c r="F58" s="21" t="str">
        <f>VLOOKUP(C58,'[1]BG 04 05'!$A:$I,4,0)</f>
        <v>20.01.05</v>
      </c>
      <c r="G58" s="21" t="str">
        <f>VLOOKUP(C58,'[1]BG 04 05'!$A:$I,5,0)</f>
        <v>CNN</v>
      </c>
      <c r="H58" s="21">
        <f>VLOOKUP(C58,'[1]BG 04 05'!$A:$I,6,0)</f>
        <v>16</v>
      </c>
      <c r="I58" s="21" t="str">
        <f>VLOOKUP(C58,'[1]BG 04 05'!$A:$I,7,0)</f>
        <v>BG</v>
      </c>
      <c r="J58" s="21"/>
    </row>
    <row r="59" spans="2:10" ht="15.75">
      <c r="B59" s="18">
        <v>51</v>
      </c>
      <c r="C59" s="19">
        <v>210</v>
      </c>
      <c r="D59" s="20" t="str">
        <f>VLOOKUP(C59,'[1]BG 04 05'!$A:$H,2,0)</f>
        <v>AISSAOUI</v>
      </c>
      <c r="E59" s="20" t="str">
        <f>VLOOKUP(C59,'[1]BG 04 05'!$A:$H,3,0)</f>
        <v>DJAMEL</v>
      </c>
      <c r="F59" s="21" t="str">
        <f>VLOOKUP(C59,'[1]BG 04 05'!$A:$I,4,0)</f>
        <v>17.10.05</v>
      </c>
      <c r="G59" s="21" t="str">
        <f>VLOOKUP(C59,'[1]BG 04 05'!$A:$I,5,0)</f>
        <v>ROC</v>
      </c>
      <c r="H59" s="21">
        <f>VLOOKUP(C59,'[1]BG 04 05'!$A:$I,6,0)</f>
        <v>16</v>
      </c>
      <c r="I59" s="21" t="str">
        <f>VLOOKUP(C59,'[1]BG 04 05'!$A:$I,7,0)</f>
        <v>BG</v>
      </c>
      <c r="J59" s="21"/>
    </row>
    <row r="60" spans="2:10" ht="15.75">
      <c r="B60" s="18">
        <v>52</v>
      </c>
      <c r="C60" s="19">
        <v>256</v>
      </c>
      <c r="D60" s="20" t="str">
        <f>VLOOKUP(C60,'[1]BG 04 05'!$A:$H,2,0)</f>
        <v>BOUCHIOUANE</v>
      </c>
      <c r="E60" s="20" t="str">
        <f>VLOOKUP(C60,'[1]BG 04 05'!$A:$H,3,0)</f>
        <v>ABDERAHIM</v>
      </c>
      <c r="F60" s="21" t="str">
        <f>VLOOKUP(C60,'[1]BG 04 05'!$A:$I,4,0)</f>
        <v>27.11.05</v>
      </c>
      <c r="G60" s="21" t="str">
        <f>VLOOKUP(C60,'[1]BG 04 05'!$A:$I,5,0)</f>
        <v>CRC</v>
      </c>
      <c r="H60" s="21">
        <f>VLOOKUP(C60,'[1]BG 04 05'!$A:$I,6,0)</f>
        <v>16</v>
      </c>
      <c r="I60" s="21" t="str">
        <f>VLOOKUP(C60,'[1]BG 04 05'!$A:$I,7,0)</f>
        <v>BG</v>
      </c>
      <c r="J60" s="21"/>
    </row>
    <row r="61" spans="2:10" ht="15.75">
      <c r="B61" s="18">
        <v>53</v>
      </c>
      <c r="C61" s="19">
        <v>33</v>
      </c>
      <c r="D61" s="20" t="str">
        <f>VLOOKUP(C61,'[1]BG 04 05'!$A:$H,2,0)</f>
        <v xml:space="preserve">MEHENNI  </v>
      </c>
      <c r="E61" s="20" t="str">
        <f>VLOOKUP(C61,'[1]BG 04 05'!$A:$H,3,0)</f>
        <v>ABDERRAHMANE</v>
      </c>
      <c r="F61" s="21" t="str">
        <f>VLOOKUP(C61,'[1]BG 04 05'!$A:$I,4,0)</f>
        <v>03.01.05</v>
      </c>
      <c r="G61" s="21" t="str">
        <f>VLOOKUP(C61,'[1]BG 04 05'!$A:$I,5,0)</f>
        <v>JSMBA</v>
      </c>
      <c r="H61" s="21">
        <f>VLOOKUP(C61,'[1]BG 04 05'!$A:$I,6,0)</f>
        <v>16</v>
      </c>
      <c r="I61" s="21" t="str">
        <f>VLOOKUP(C61,'[1]BG 04 05'!$A:$I,7,0)</f>
        <v>BG</v>
      </c>
      <c r="J61" s="21"/>
    </row>
    <row r="62" spans="2:10" ht="15.75">
      <c r="B62" s="18">
        <v>54</v>
      </c>
      <c r="C62" s="19">
        <v>80</v>
      </c>
      <c r="D62" s="20" t="str">
        <f>VLOOKUP(C62,'[1]BG 04 05'!$A:$H,2,0)</f>
        <v>IGUEJTAL</v>
      </c>
      <c r="E62" s="20" t="str">
        <f>VLOOKUP(C62,'[1]BG 04 05'!$A:$H,3,0)</f>
        <v>AYMEN</v>
      </c>
      <c r="F62" s="21" t="str">
        <f>VLOOKUP(C62,'[1]BG 04 05'!$A:$I,4,0)</f>
        <v>23.12.05</v>
      </c>
      <c r="G62" s="21" t="str">
        <f>VLOOKUP(C62,'[1]BG 04 05'!$A:$I,5,0)</f>
        <v>GSP</v>
      </c>
      <c r="H62" s="21">
        <f>VLOOKUP(C62,'[1]BG 04 05'!$A:$I,6,0)</f>
        <v>16</v>
      </c>
      <c r="I62" s="21" t="str">
        <f>VLOOKUP(C62,'[1]BG 04 05'!$A:$I,7,0)</f>
        <v>BG</v>
      </c>
      <c r="J62" s="21"/>
    </row>
    <row r="63" spans="2:10" ht="15.75">
      <c r="B63" s="18">
        <v>55</v>
      </c>
      <c r="C63" s="19">
        <v>14</v>
      </c>
      <c r="D63" s="20" t="str">
        <f>VLOOKUP(C63,'[1]BG 04 05'!$A:$H,2,0)</f>
        <v>HAMADOU</v>
      </c>
      <c r="E63" s="20" t="str">
        <f>VLOOKUP(C63,'[1]BG 04 05'!$A:$H,3,0)</f>
        <v>HOUSSEM EDDINE</v>
      </c>
      <c r="F63" s="21" t="str">
        <f>VLOOKUP(C63,'[1]BG 04 05'!$A:$I,4,0)</f>
        <v>15.04.04</v>
      </c>
      <c r="G63" s="21" t="str">
        <f>VLOOKUP(C63,'[1]BG 04 05'!$A:$I,5,0)</f>
        <v>ASSN</v>
      </c>
      <c r="H63" s="21">
        <f>VLOOKUP(C63,'[1]BG 04 05'!$A:$I,6,0)</f>
        <v>16</v>
      </c>
      <c r="I63" s="21" t="str">
        <f>VLOOKUP(C63,'[1]BG 04 05'!$A:$I,7,0)</f>
        <v>BG</v>
      </c>
      <c r="J63" s="21"/>
    </row>
    <row r="64" spans="2:10" ht="15.75">
      <c r="B64" s="18">
        <v>56</v>
      </c>
      <c r="C64" s="19">
        <v>258</v>
      </c>
      <c r="D64" s="20" t="str">
        <f>VLOOKUP(C64,'[1]BG 04 05'!$A:$H,2,0)</f>
        <v>BETTA</v>
      </c>
      <c r="E64" s="20" t="str">
        <f>VLOOKUP(C64,'[1]BG 04 05'!$A:$H,3,0)</f>
        <v>YOUNES</v>
      </c>
      <c r="F64" s="21" t="str">
        <f>VLOOKUP(C64,'[1]BG 04 05'!$A:$I,4,0)</f>
        <v>21.08.05</v>
      </c>
      <c r="G64" s="21" t="str">
        <f>VLOOKUP(C64,'[1]BG 04 05'!$A:$I,5,0)</f>
        <v>NRD</v>
      </c>
      <c r="H64" s="21">
        <f>VLOOKUP(C64,'[1]BG 04 05'!$A:$I,6,0)</f>
        <v>16</v>
      </c>
      <c r="I64" s="21" t="str">
        <f>VLOOKUP(C64,'[1]BG 04 05'!$A:$I,7,0)</f>
        <v>BG</v>
      </c>
      <c r="J64" s="21"/>
    </row>
    <row r="65" spans="2:10" ht="15.75">
      <c r="B65" s="18">
        <v>57</v>
      </c>
      <c r="C65" s="19">
        <v>303</v>
      </c>
      <c r="D65" s="20" t="str">
        <f>VLOOKUP(C65,'[1]BG 04 05'!$A:$H,2,0)</f>
        <v>DAOUD</v>
      </c>
      <c r="E65" s="20" t="str">
        <f>VLOOKUP(C65,'[1]BG 04 05'!$A:$H,3,0)</f>
        <v>RACIM</v>
      </c>
      <c r="F65" s="21" t="str">
        <f>VLOOKUP(C65,'[1]BG 04 05'!$A:$I,4,0)</f>
        <v>24.11.04</v>
      </c>
      <c r="G65" s="21" t="str">
        <f>VLOOKUP(C65,'[1]BG 04 05'!$A:$I,5,0)</f>
        <v>OAB</v>
      </c>
      <c r="H65" s="21">
        <f>VLOOKUP(C65,'[1]BG 04 05'!$A:$I,6,0)</f>
        <v>16</v>
      </c>
      <c r="I65" s="21" t="str">
        <f>VLOOKUP(C65,'[1]BG 04 05'!$A:$I,7,0)</f>
        <v>BG</v>
      </c>
      <c r="J65" s="21"/>
    </row>
    <row r="66" spans="2:10" ht="15.75">
      <c r="B66" s="18">
        <v>58</v>
      </c>
      <c r="C66" s="19">
        <v>31</v>
      </c>
      <c r="D66" s="20" t="str">
        <f>VLOOKUP(C66,'[1]BG 04 05'!$A:$H,2,0)</f>
        <v xml:space="preserve">LARDJANE  </v>
      </c>
      <c r="E66" s="20" t="str">
        <f>VLOOKUP(C66,'[1]BG 04 05'!$A:$H,3,0)</f>
        <v>WASSIM MED</v>
      </c>
      <c r="F66" s="21" t="str">
        <f>VLOOKUP(C66,'[1]BG 04 05'!$A:$I,4,0)</f>
        <v>21.02.05</v>
      </c>
      <c r="G66" s="21" t="str">
        <f>VLOOKUP(C66,'[1]BG 04 05'!$A:$I,5,0)</f>
        <v>JSMBA</v>
      </c>
      <c r="H66" s="21">
        <f>VLOOKUP(C66,'[1]BG 04 05'!$A:$I,6,0)</f>
        <v>16</v>
      </c>
      <c r="I66" s="21" t="str">
        <f>VLOOKUP(C66,'[1]BG 04 05'!$A:$I,7,0)</f>
        <v>BG</v>
      </c>
      <c r="J66" s="21"/>
    </row>
    <row r="67" spans="2:10" ht="15.75">
      <c r="B67" s="18">
        <v>59</v>
      </c>
      <c r="C67" s="19">
        <v>167</v>
      </c>
      <c r="D67" s="20" t="str">
        <f>VLOOKUP(C67,'[1]BG 04 05'!$A:$H,2,0)</f>
        <v>AZIROU</v>
      </c>
      <c r="E67" s="20" t="str">
        <f>VLOOKUP(C67,'[1]BG 04 05'!$A:$H,3,0)</f>
        <v>WALID</v>
      </c>
      <c r="F67" s="21" t="str">
        <f>VLOOKUP(C67,'[1]BG 04 05'!$A:$I,4,0)</f>
        <v>05.11.04</v>
      </c>
      <c r="G67" s="21" t="str">
        <f>VLOOKUP(C67,'[1]BG 04 05'!$A:$I,5,0)</f>
        <v>MSM</v>
      </c>
      <c r="H67" s="21">
        <f>VLOOKUP(C67,'[1]BG 04 05'!$A:$I,6,0)</f>
        <v>16</v>
      </c>
      <c r="I67" s="21" t="str">
        <f>VLOOKUP(C67,'[1]BG 04 05'!$A:$I,7,0)</f>
        <v>BG</v>
      </c>
      <c r="J67" s="21"/>
    </row>
    <row r="68" spans="2:10" ht="15.75">
      <c r="B68" s="18">
        <v>60</v>
      </c>
      <c r="C68" s="19">
        <v>227</v>
      </c>
      <c r="D68" s="20" t="str">
        <f>VLOOKUP(C68,'[1]BG 04 05'!$A:$H,2,0)</f>
        <v>MAHIOUS</v>
      </c>
      <c r="E68" s="20" t="str">
        <f>VLOOKUP(C68,'[1]BG 04 05'!$A:$H,3,0)</f>
        <v>MAHDI</v>
      </c>
      <c r="F68" s="21" t="str">
        <f>VLOOKUP(C68,'[1]BG 04 05'!$A:$I,4,0)</f>
        <v>01.01.05</v>
      </c>
      <c r="G68" s="21" t="str">
        <f>VLOOKUP(C68,'[1]BG 04 05'!$A:$I,5,0)</f>
        <v>ADI</v>
      </c>
      <c r="H68" s="21">
        <f>VLOOKUP(C68,'[1]BG 04 05'!$A:$I,6,0)</f>
        <v>16</v>
      </c>
      <c r="I68" s="21" t="str">
        <f>VLOOKUP(C68,'[1]BG 04 05'!$A:$I,7,0)</f>
        <v>BG</v>
      </c>
      <c r="J68" s="21"/>
    </row>
    <row r="69" spans="2:10" ht="15.75">
      <c r="B69" s="18">
        <v>61</v>
      </c>
      <c r="C69" s="19">
        <v>99</v>
      </c>
      <c r="D69" s="20" t="str">
        <f>VLOOKUP(C69,'[1]BG 04 05'!$A:$H,2,0)</f>
        <v>MIRI</v>
      </c>
      <c r="E69" s="20" t="str">
        <f>VLOOKUP(C69,'[1]BG 04 05'!$A:$H,3,0)</f>
        <v>MOHAMED WALID</v>
      </c>
      <c r="F69" s="21" t="str">
        <f>VLOOKUP(C69,'[1]BG 04 05'!$A:$I,4,0)</f>
        <v>01.01.05</v>
      </c>
      <c r="G69" s="21" t="str">
        <f>VLOOKUP(C69,'[1]BG 04 05'!$A:$I,5,0)</f>
        <v>CRC</v>
      </c>
      <c r="H69" s="21">
        <f>VLOOKUP(C69,'[1]BG 04 05'!$A:$I,6,0)</f>
        <v>16</v>
      </c>
      <c r="I69" s="21" t="str">
        <f>VLOOKUP(C69,'[1]BG 04 05'!$A:$I,7,0)</f>
        <v>BG</v>
      </c>
      <c r="J69" s="21"/>
    </row>
    <row r="70" spans="2:10" ht="15.75">
      <c r="B70" s="18">
        <v>62</v>
      </c>
      <c r="C70" s="19">
        <v>7</v>
      </c>
      <c r="D70" s="20" t="str">
        <f>VLOOKUP(C70,'[1]BG 04 05'!$A:$H,2,0)</f>
        <v>SADOU</v>
      </c>
      <c r="E70" s="20" t="str">
        <f>VLOOKUP(C70,'[1]BG 04 05'!$A:$H,3,0)</f>
        <v>SOFIANE</v>
      </c>
      <c r="F70" s="21" t="str">
        <f>VLOOKUP(C70,'[1]BG 04 05'!$A:$I,4,0)</f>
        <v>01.01.04</v>
      </c>
      <c r="G70" s="21" t="str">
        <f>VLOOKUP(C70,'[1]BG 04 05'!$A:$I,5,0)</f>
        <v>ASSN</v>
      </c>
      <c r="H70" s="21">
        <f>VLOOKUP(C70,'[1]BG 04 05'!$A:$I,6,0)</f>
        <v>16</v>
      </c>
      <c r="I70" s="21" t="str">
        <f>VLOOKUP(C70,'[1]BG 04 05'!$A:$I,7,0)</f>
        <v>BG</v>
      </c>
      <c r="J70" s="21"/>
    </row>
    <row r="71" spans="2:10" ht="15.75">
      <c r="B71" s="18">
        <v>63</v>
      </c>
      <c r="C71" s="19">
        <v>78</v>
      </c>
      <c r="D71" s="20" t="str">
        <f>VLOOKUP(C71,'[1]BG 04 05'!$A:$H,2,0)</f>
        <v>BOUSSOURDI</v>
      </c>
      <c r="E71" s="20" t="str">
        <f>VLOOKUP(C71,'[1]BG 04 05'!$A:$H,3,0)</f>
        <v>YACINE YOUCEF</v>
      </c>
      <c r="F71" s="21" t="str">
        <f>VLOOKUP(C71,'[1]BG 04 05'!$A:$I,4,0)</f>
        <v>25.07.04</v>
      </c>
      <c r="G71" s="21" t="str">
        <f>VLOOKUP(C71,'[1]BG 04 05'!$A:$I,5,0)</f>
        <v>GSP</v>
      </c>
      <c r="H71" s="21">
        <f>VLOOKUP(C71,'[1]BG 04 05'!$A:$I,6,0)</f>
        <v>16</v>
      </c>
      <c r="I71" s="21" t="str">
        <f>VLOOKUP(C71,'[1]BG 04 05'!$A:$I,7,0)</f>
        <v>BG</v>
      </c>
      <c r="J71" s="21"/>
    </row>
    <row r="72" spans="2:10" ht="15.75">
      <c r="B72" s="18">
        <v>64</v>
      </c>
      <c r="C72" s="19">
        <v>220</v>
      </c>
      <c r="D72" s="20" t="str">
        <f>VLOOKUP(C72,'[1]BG 04 05'!$A:$H,2,0)</f>
        <v>BASTANDJI</v>
      </c>
      <c r="E72" s="20" t="str">
        <f>VLOOKUP(C72,'[1]BG 04 05'!$A:$H,3,0)</f>
        <v>MED SOHEIB</v>
      </c>
      <c r="F72" s="21" t="str">
        <f>VLOOKUP(C72,'[1]BG 04 05'!$A:$I,4,0)</f>
        <v>27.01.04</v>
      </c>
      <c r="G72" s="21" t="str">
        <f>VLOOKUP(C72,'[1]BG 04 05'!$A:$I,5,0)</f>
        <v>USBZ</v>
      </c>
      <c r="H72" s="21">
        <f>VLOOKUP(C72,'[1]BG 04 05'!$A:$I,6,0)</f>
        <v>16</v>
      </c>
      <c r="I72" s="21" t="str">
        <f>VLOOKUP(C72,'[1]BG 04 05'!$A:$I,7,0)</f>
        <v>BG</v>
      </c>
      <c r="J72" s="21"/>
    </row>
    <row r="73" spans="2:10" ht="15.75">
      <c r="B73" s="18">
        <v>65</v>
      </c>
      <c r="C73" s="19">
        <v>60</v>
      </c>
      <c r="D73" s="20" t="str">
        <f>VLOOKUP(C73,'[1]BG 04 05'!$A:$H,2,0)</f>
        <v>HARRAT</v>
      </c>
      <c r="E73" s="20" t="str">
        <f>VLOOKUP(C73,'[1]BG 04 05'!$A:$H,3,0)</f>
        <v>RACYM CHEMSEDDINE</v>
      </c>
      <c r="F73" s="21" t="str">
        <f>VLOOKUP(C73,'[1]BG 04 05'!$A:$I,4,0)</f>
        <v>30.08.04</v>
      </c>
      <c r="G73" s="21" t="str">
        <f>VLOOKUP(C73,'[1]BG 04 05'!$A:$I,5,0)</f>
        <v>OFAC</v>
      </c>
      <c r="H73" s="21">
        <f>VLOOKUP(C73,'[1]BG 04 05'!$A:$I,6,0)</f>
        <v>16</v>
      </c>
      <c r="I73" s="21" t="str">
        <f>VLOOKUP(C73,'[1]BG 04 05'!$A:$I,7,0)</f>
        <v>BG</v>
      </c>
      <c r="J73" s="21"/>
    </row>
    <row r="74" spans="2:10" ht="15.75">
      <c r="B74" s="18">
        <v>66</v>
      </c>
      <c r="C74" s="19">
        <v>115</v>
      </c>
      <c r="D74" s="20" t="str">
        <f>VLOOKUP(C74,'[1]BG 04 05'!$A:$H,2,0)</f>
        <v>HADOUKOU</v>
      </c>
      <c r="E74" s="20" t="str">
        <f>VLOOKUP(C74,'[1]BG 04 05'!$A:$H,3,0)</f>
        <v>MOHAMED AMINE</v>
      </c>
      <c r="F74" s="21" t="str">
        <f>VLOOKUP(C74,'[1]BG 04 05'!$A:$I,4,0)</f>
        <v>13.07.04</v>
      </c>
      <c r="G74" s="21" t="str">
        <f>VLOOKUP(C74,'[1]BG 04 05'!$A:$I,5,0)</f>
        <v>COB</v>
      </c>
      <c r="H74" s="21">
        <f>VLOOKUP(C74,'[1]BG 04 05'!$A:$I,6,0)</f>
        <v>16</v>
      </c>
      <c r="I74" s="21" t="str">
        <f>VLOOKUP(C74,'[1]BG 04 05'!$A:$I,7,0)</f>
        <v>BG</v>
      </c>
      <c r="J74" s="21"/>
    </row>
    <row r="75" spans="2:10" ht="15.75">
      <c r="B75" s="18">
        <v>67</v>
      </c>
      <c r="C75" s="19">
        <v>165</v>
      </c>
      <c r="D75" s="20" t="str">
        <f>VLOOKUP(C75,'[1]BG 04 05'!$A:$H,2,0)</f>
        <v>ZAHAF</v>
      </c>
      <c r="E75" s="20" t="str">
        <f>VLOOKUP(C75,'[1]BG 04 05'!$A:$H,3,0)</f>
        <v>AMINE</v>
      </c>
      <c r="F75" s="21" t="str">
        <f>VLOOKUP(C75,'[1]BG 04 05'!$A:$I,4,0)</f>
        <v xml:space="preserve">03.10.05 </v>
      </c>
      <c r="G75" s="21" t="str">
        <f>VLOOKUP(C75,'[1]BG 04 05'!$A:$I,5,0)</f>
        <v>JMHD</v>
      </c>
      <c r="H75" s="21">
        <f>VLOOKUP(C75,'[1]BG 04 05'!$A:$I,6,0)</f>
        <v>16</v>
      </c>
      <c r="I75" s="21" t="str">
        <f>VLOOKUP(C75,'[1]BG 04 05'!$A:$I,7,0)</f>
        <v>BG</v>
      </c>
      <c r="J75" s="21"/>
    </row>
    <row r="76" spans="2:10" ht="15.75">
      <c r="B76" s="18">
        <v>68</v>
      </c>
      <c r="C76" s="19">
        <v>139</v>
      </c>
      <c r="D76" s="20" t="str">
        <f>VLOOKUP(C76,'[1]BG 04 05'!$A:$H,2,0)</f>
        <v>HAMZAOUI</v>
      </c>
      <c r="E76" s="20" t="str">
        <f>VLOOKUP(C76,'[1]BG 04 05'!$A:$H,3,0)</f>
        <v>MOHAMED</v>
      </c>
      <c r="F76" s="21" t="str">
        <f>VLOOKUP(C76,'[1]BG 04 05'!$A:$I,4,0)</f>
        <v>06.10.04</v>
      </c>
      <c r="G76" s="21" t="str">
        <f>VLOOKUP(C76,'[1]BG 04 05'!$A:$I,5,0)</f>
        <v>ESDK</v>
      </c>
      <c r="H76" s="21">
        <f>VLOOKUP(C76,'[1]BG 04 05'!$A:$I,6,0)</f>
        <v>16</v>
      </c>
      <c r="I76" s="21" t="str">
        <f>VLOOKUP(C76,'[1]BG 04 05'!$A:$I,7,0)</f>
        <v>BG</v>
      </c>
      <c r="J76" s="21"/>
    </row>
    <row r="77" spans="2:10" ht="15.75">
      <c r="B77" s="18">
        <v>69</v>
      </c>
      <c r="C77" s="19">
        <v>243</v>
      </c>
      <c r="D77" s="20" t="str">
        <f>VLOOKUP(C77,'[1]BG 04 05'!$A:$H,2,0)</f>
        <v>DJADOUNI</v>
      </c>
      <c r="E77" s="20" t="str">
        <f>VLOOKUP(C77,'[1]BG 04 05'!$A:$H,3,0)</f>
        <v>MED HABIB</v>
      </c>
      <c r="F77" s="21" t="str">
        <f>VLOOKUP(C77,'[1]BG 04 05'!$A:$I,4,0)</f>
        <v>10.10.04</v>
      </c>
      <c r="G77" s="21" t="str">
        <f>VLOOKUP(C77,'[1]BG 04 05'!$A:$I,5,0)</f>
        <v>NARBR</v>
      </c>
      <c r="H77" s="21">
        <f>VLOOKUP(C77,'[1]BG 04 05'!$A:$I,6,0)</f>
        <v>16</v>
      </c>
      <c r="I77" s="21" t="str">
        <f>VLOOKUP(C77,'[1]BG 04 05'!$A:$I,7,0)</f>
        <v>BG</v>
      </c>
      <c r="J77" s="21"/>
    </row>
    <row r="78" spans="2:10" ht="15.75">
      <c r="B78" s="18">
        <v>70</v>
      </c>
      <c r="C78" s="19">
        <v>53</v>
      </c>
      <c r="D78" s="20" t="str">
        <f>VLOOKUP(C78,'[1]BG 04 05'!$A:$H,2,0)</f>
        <v>BOURAINE</v>
      </c>
      <c r="E78" s="20" t="str">
        <f>VLOOKUP(C78,'[1]BG 04 05'!$A:$H,3,0)</f>
        <v>ILIES</v>
      </c>
      <c r="F78" s="21" t="str">
        <f>VLOOKUP(C78,'[1]BG 04 05'!$A:$I,4,0)</f>
        <v>30.05.05</v>
      </c>
      <c r="G78" s="21" t="str">
        <f>VLOOKUP(C78,'[1]BG 04 05'!$A:$I,5,0)</f>
        <v>OFAC</v>
      </c>
      <c r="H78" s="21">
        <f>VLOOKUP(C78,'[1]BG 04 05'!$A:$I,6,0)</f>
        <v>16</v>
      </c>
      <c r="I78" s="21" t="str">
        <f>VLOOKUP(C78,'[1]BG 04 05'!$A:$I,7,0)</f>
        <v>BG</v>
      </c>
      <c r="J78" s="21"/>
    </row>
    <row r="79" spans="2:10" ht="15.75">
      <c r="B79" s="18">
        <v>71</v>
      </c>
      <c r="C79" s="19">
        <v>286</v>
      </c>
      <c r="D79" s="20" t="str">
        <f>VLOOKUP(C79,'[1]BG 04 05'!$A:$H,2,0)</f>
        <v>KOUDRI</v>
      </c>
      <c r="E79" s="20" t="str">
        <f>VLOOKUP(C79,'[1]BG 04 05'!$A:$H,3,0)</f>
        <v>SMAIL</v>
      </c>
      <c r="F79" s="21" t="str">
        <f>VLOOKUP(C79,'[1]BG 04 05'!$A:$I,4,0)</f>
        <v>14.12.05</v>
      </c>
      <c r="G79" s="21" t="str">
        <f>VLOOKUP(C79,'[1]BG 04 05'!$A:$I,5,0)</f>
        <v>CAMA</v>
      </c>
      <c r="H79" s="21">
        <f>VLOOKUP(C79,'[1]BG 04 05'!$A:$I,6,0)</f>
        <v>16</v>
      </c>
      <c r="I79" s="21" t="str">
        <f>VLOOKUP(C79,'[1]BG 04 05'!$A:$I,7,0)</f>
        <v>BG</v>
      </c>
      <c r="J79" s="21"/>
    </row>
    <row r="80" spans="2:10" ht="15.75">
      <c r="B80" s="18">
        <v>72</v>
      </c>
      <c r="C80" s="19">
        <v>129</v>
      </c>
      <c r="D80" s="20" t="str">
        <f>VLOOKUP(C80,'[1]BG 04 05'!$A:$H,2,0)</f>
        <v>ABBANE</v>
      </c>
      <c r="E80" s="20" t="str">
        <f>VLOOKUP(C80,'[1]BG 04 05'!$A:$H,3,0)</f>
        <v>ABDERAHMANE</v>
      </c>
      <c r="F80" s="21" t="str">
        <f>VLOOKUP(C80,'[1]BG 04 05'!$A:$I,4,0)</f>
        <v>01.12.05</v>
      </c>
      <c r="G80" s="21" t="str">
        <f>VLOOKUP(C80,'[1]BG 04 05'!$A:$I,5,0)</f>
        <v>CRC</v>
      </c>
      <c r="H80" s="21">
        <f>VLOOKUP(C80,'[1]BG 04 05'!$A:$I,6,0)</f>
        <v>16</v>
      </c>
      <c r="I80" s="21" t="str">
        <f>VLOOKUP(C80,'[1]BG 04 05'!$A:$I,7,0)</f>
        <v>BG</v>
      </c>
      <c r="J80" s="21"/>
    </row>
    <row r="81" spans="2:10" ht="15.75">
      <c r="B81" s="18">
        <v>73</v>
      </c>
      <c r="C81" s="19">
        <v>101</v>
      </c>
      <c r="D81" s="20" t="str">
        <f>VLOOKUP(C81,'[1]BG 04 05'!$A:$H,2,0)</f>
        <v>SLIMANI</v>
      </c>
      <c r="E81" s="20" t="str">
        <f>VLOOKUP(C81,'[1]BG 04 05'!$A:$H,3,0)</f>
        <v>SID AHMED</v>
      </c>
      <c r="F81" s="21">
        <f>VLOOKUP(C81,'[1]BG 04 05'!$A:$I,4,0)</f>
        <v>2005</v>
      </c>
      <c r="G81" s="21" t="str">
        <f>VLOOKUP(C81,'[1]BG 04 05'!$A:$I,5,0)</f>
        <v>CRC</v>
      </c>
      <c r="H81" s="21">
        <f>VLOOKUP(C81,'[1]BG 04 05'!$A:$I,6,0)</f>
        <v>16</v>
      </c>
      <c r="I81" s="21" t="str">
        <f>VLOOKUP(C81,'[1]BG 04 05'!$A:$I,7,0)</f>
        <v>BG</v>
      </c>
      <c r="J81" s="21"/>
    </row>
    <row r="82" spans="2:10" ht="15.75">
      <c r="B82" s="18">
        <v>74</v>
      </c>
      <c r="C82" s="19">
        <v>81</v>
      </c>
      <c r="D82" s="20" t="str">
        <f>VLOOKUP(C82,'[1]BG 04 05'!$A:$H,2,0)</f>
        <v>KESSOURI</v>
      </c>
      <c r="E82" s="20" t="str">
        <f>VLOOKUP(C82,'[1]BG 04 05'!$A:$H,3,0)</f>
        <v>AHMED RAYAN</v>
      </c>
      <c r="F82" s="21" t="str">
        <f>VLOOKUP(C82,'[1]BG 04 05'!$A:$I,4,0)</f>
        <v>15.08.05</v>
      </c>
      <c r="G82" s="21" t="str">
        <f>VLOOKUP(C82,'[1]BG 04 05'!$A:$I,5,0)</f>
        <v>GSP</v>
      </c>
      <c r="H82" s="21">
        <f>VLOOKUP(C82,'[1]BG 04 05'!$A:$I,6,0)</f>
        <v>16</v>
      </c>
      <c r="I82" s="21" t="str">
        <f>VLOOKUP(C82,'[1]BG 04 05'!$A:$I,7,0)</f>
        <v>BG</v>
      </c>
      <c r="J82" s="21"/>
    </row>
    <row r="83" spans="2:10" ht="15.75">
      <c r="B83" s="18">
        <v>75</v>
      </c>
      <c r="C83" s="19">
        <v>330</v>
      </c>
      <c r="D83" s="20" t="str">
        <f>VLOOKUP(C83,'[1]BG 04 05'!$A:$H,2,0)</f>
        <v>BENRAHAL</v>
      </c>
      <c r="E83" s="20" t="str">
        <f>VLOOKUP(C83,'[1]BG 04 05'!$A:$H,3,0)</f>
        <v>SOHEIB</v>
      </c>
      <c r="F83" s="21" t="str">
        <f>VLOOKUP(C83,'[1]BG 04 05'!$A:$I,4,0)</f>
        <v>14.07.05</v>
      </c>
      <c r="G83" s="21" t="str">
        <f>VLOOKUP(C83,'[1]BG 04 05'!$A:$I,5,0)</f>
        <v>COB</v>
      </c>
      <c r="H83" s="21">
        <f>VLOOKUP(C83,'[1]BG 04 05'!$A:$I,6,0)</f>
        <v>16</v>
      </c>
      <c r="I83" s="21" t="str">
        <f>VLOOKUP(C83,'[1]BG 04 05'!$A:$I,7,0)</f>
        <v>BG</v>
      </c>
      <c r="J83" s="21"/>
    </row>
    <row r="84" spans="2:10" ht="15.75">
      <c r="B84" s="18">
        <v>76</v>
      </c>
      <c r="C84" s="19">
        <v>293</v>
      </c>
      <c r="D84" s="20" t="str">
        <f>VLOOKUP(C84,'[1]BG 04 05'!$A:$H,2,0)</f>
        <v>BENHALIMA</v>
      </c>
      <c r="E84" s="20" t="str">
        <f>VLOOKUP(C84,'[1]BG 04 05'!$A:$H,3,0)</f>
        <v>ABDERAHMENE</v>
      </c>
      <c r="F84" s="21" t="str">
        <f>VLOOKUP(C84,'[1]BG 04 05'!$A:$I,4,0)</f>
        <v>14.11.05</v>
      </c>
      <c r="G84" s="21" t="str">
        <f>VLOOKUP(C84,'[1]BG 04 05'!$A:$I,5,0)</f>
        <v>JSMBA</v>
      </c>
      <c r="H84" s="21">
        <f>VLOOKUP(C84,'[1]BG 04 05'!$A:$I,6,0)</f>
        <v>16</v>
      </c>
      <c r="I84" s="21" t="str">
        <f>VLOOKUP(C84,'[1]BG 04 05'!$A:$I,7,0)</f>
        <v>BG</v>
      </c>
      <c r="J84" s="21"/>
    </row>
    <row r="85" spans="2:10" ht="15.75">
      <c r="B85" s="18">
        <v>77</v>
      </c>
      <c r="C85" s="19">
        <v>132</v>
      </c>
      <c r="D85" s="20" t="str">
        <f>VLOOKUP(C85,'[1]BG 04 05'!$A:$H,2,0)</f>
        <v>GHERBI</v>
      </c>
      <c r="E85" s="20" t="str">
        <f>VLOOKUP(C85,'[1]BG 04 05'!$A:$H,3,0)</f>
        <v>FARES</v>
      </c>
      <c r="F85" s="21">
        <f>VLOOKUP(C85,'[1]BG 04 05'!$A:$I,4,0)</f>
        <v>2004</v>
      </c>
      <c r="G85" s="21" t="str">
        <f>VLOOKUP(C85,'[1]BG 04 05'!$A:$I,5,0)</f>
        <v>DRBS</v>
      </c>
      <c r="H85" s="21">
        <f>VLOOKUP(C85,'[1]BG 04 05'!$A:$I,6,0)</f>
        <v>16</v>
      </c>
      <c r="I85" s="21" t="str">
        <f>VLOOKUP(C85,'[1]BG 04 05'!$A:$I,7,0)</f>
        <v>BG</v>
      </c>
      <c r="J85" s="21"/>
    </row>
    <row r="86" spans="2:10" ht="15.75" customHeight="1">
      <c r="B86" s="18">
        <v>78</v>
      </c>
      <c r="C86" s="19">
        <v>77</v>
      </c>
      <c r="D86" s="20" t="str">
        <f>VLOOKUP(C86,'[1]BG 04 05'!$A:$H,2,0)</f>
        <v>BOUKARRAS</v>
      </c>
      <c r="E86" s="20" t="str">
        <f>VLOOKUP(C86,'[1]BG 04 05'!$A:$H,3,0)</f>
        <v>ABDELMALEK MAROUANE</v>
      </c>
      <c r="F86" s="21" t="str">
        <f>VLOOKUP(C86,'[1]BG 04 05'!$A:$I,4,0)</f>
        <v>11.01.04</v>
      </c>
      <c r="G86" s="21" t="str">
        <f>VLOOKUP(C86,'[1]BG 04 05'!$A:$I,5,0)</f>
        <v>GSP</v>
      </c>
      <c r="H86" s="21">
        <f>VLOOKUP(C86,'[1]BG 04 05'!$A:$I,6,0)</f>
        <v>16</v>
      </c>
      <c r="I86" s="21" t="str">
        <f>VLOOKUP(C86,'[1]BG 04 05'!$A:$I,7,0)</f>
        <v>BG</v>
      </c>
      <c r="J86" s="21"/>
    </row>
    <row r="87" spans="2:10" ht="15.75">
      <c r="B87" s="18">
        <v>79</v>
      </c>
      <c r="C87" s="19">
        <v>172</v>
      </c>
      <c r="D87" s="20" t="str">
        <f>VLOOKUP(C87,'[1]BG 04 05'!$A:$H,2,0)</f>
        <v>HOUBI</v>
      </c>
      <c r="E87" s="20" t="str">
        <f>VLOOKUP(C87,'[1]BG 04 05'!$A:$H,3,0)</f>
        <v>ABDELRAHIM</v>
      </c>
      <c r="F87" s="21" t="str">
        <f>VLOOKUP(C87,'[1]BG 04 05'!$A:$I,4,0)</f>
        <v>22.03.04</v>
      </c>
      <c r="G87" s="21" t="str">
        <f>VLOOKUP(C87,'[1]BG 04 05'!$A:$I,5,0)</f>
        <v>MSM</v>
      </c>
      <c r="H87" s="21">
        <f>VLOOKUP(C87,'[1]BG 04 05'!$A:$I,6,0)</f>
        <v>16</v>
      </c>
      <c r="I87" s="21" t="str">
        <f>VLOOKUP(C87,'[1]BG 04 05'!$A:$I,7,0)</f>
        <v>BG</v>
      </c>
      <c r="J87" s="21"/>
    </row>
    <row r="88" spans="2:10" ht="15.75">
      <c r="B88" s="18">
        <v>80</v>
      </c>
      <c r="C88" s="19">
        <v>254</v>
      </c>
      <c r="D88" s="20" t="str">
        <f>VLOOKUP(C88,'[1]BG 04 05'!$A:$H,2,0)</f>
        <v>OURIACHI</v>
      </c>
      <c r="E88" s="20" t="str">
        <f>VLOOKUP(C88,'[1]BG 04 05'!$A:$H,3,0)</f>
        <v>ISLAM</v>
      </c>
      <c r="F88" s="21" t="str">
        <f>VLOOKUP(C88,'[1]BG 04 05'!$A:$I,4,0)</f>
        <v>12.08.04</v>
      </c>
      <c r="G88" s="21" t="str">
        <f>VLOOKUP(C88,'[1]BG 04 05'!$A:$I,5,0)</f>
        <v>NARBR</v>
      </c>
      <c r="H88" s="21">
        <f>VLOOKUP(C88,'[1]BG 04 05'!$A:$I,6,0)</f>
        <v>16</v>
      </c>
      <c r="I88" s="21" t="str">
        <f>VLOOKUP(C88,'[1]BG 04 05'!$A:$I,7,0)</f>
        <v>BG</v>
      </c>
      <c r="J88" s="21"/>
    </row>
    <row r="89" spans="2:10" ht="15.75">
      <c r="B89" s="18">
        <v>81</v>
      </c>
      <c r="C89" s="19">
        <v>229</v>
      </c>
      <c r="D89" s="20" t="str">
        <f>VLOOKUP(C89,'[1]BG 04 05'!$A:$H,2,0)</f>
        <v>SAYAH</v>
      </c>
      <c r="E89" s="20" t="str">
        <f>VLOOKUP(C89,'[1]BG 04 05'!$A:$H,3,0)</f>
        <v>A/RAHMANE HICHEM</v>
      </c>
      <c r="F89" s="21" t="str">
        <f>VLOOKUP(C89,'[1]BG 04 05'!$A:$I,4,0)</f>
        <v>14.02.04</v>
      </c>
      <c r="G89" s="21" t="str">
        <f>VLOOKUP(C89,'[1]BG 04 05'!$A:$I,5,0)</f>
        <v>ADI</v>
      </c>
      <c r="H89" s="21">
        <f>VLOOKUP(C89,'[1]BG 04 05'!$A:$I,6,0)</f>
        <v>16</v>
      </c>
      <c r="I89" s="21" t="str">
        <f>VLOOKUP(C89,'[1]BG 04 05'!$A:$I,7,0)</f>
        <v>BG</v>
      </c>
      <c r="J89" s="21"/>
    </row>
    <row r="90" spans="2:10" ht="15.75">
      <c r="B90" s="18">
        <v>82</v>
      </c>
      <c r="C90" s="19">
        <v>108</v>
      </c>
      <c r="D90" s="20" t="str">
        <f>VLOOKUP(C90,'[1]BG 04 05'!$A:$H,2,0)</f>
        <v>MOUDDEN</v>
      </c>
      <c r="E90" s="20" t="str">
        <f>VLOOKUP(C90,'[1]BG 04 05'!$A:$H,3,0)</f>
        <v>MEHDI</v>
      </c>
      <c r="F90" s="21" t="str">
        <f>VLOOKUP(C90,'[1]BG 04 05'!$A:$I,4,0)</f>
        <v>18.11.04</v>
      </c>
      <c r="G90" s="21" t="str">
        <f>VLOOKUP(C90,'[1]BG 04 05'!$A:$I,5,0)</f>
        <v>CAMA</v>
      </c>
      <c r="H90" s="21">
        <f>VLOOKUP(C90,'[1]BG 04 05'!$A:$I,6,0)</f>
        <v>16</v>
      </c>
      <c r="I90" s="21" t="str">
        <f>VLOOKUP(C90,'[1]BG 04 05'!$A:$I,7,0)</f>
        <v>BG</v>
      </c>
      <c r="J90" s="21"/>
    </row>
    <row r="91" spans="2:10" ht="15.75">
      <c r="B91" s="18">
        <v>83</v>
      </c>
      <c r="C91" s="19">
        <v>98</v>
      </c>
      <c r="D91" s="20" t="str">
        <f>VLOOKUP(C91,'[1]BG 04 05'!$A:$H,2,0)</f>
        <v>MIRI</v>
      </c>
      <c r="E91" s="20" t="str">
        <f>VLOOKUP(C91,'[1]BG 04 05'!$A:$H,3,0)</f>
        <v>MOHAMED WIAM</v>
      </c>
      <c r="F91" s="21" t="str">
        <f>VLOOKUP(C91,'[1]BG 04 05'!$A:$I,4,0)</f>
        <v xml:space="preserve">01.01.05                </v>
      </c>
      <c r="G91" s="21" t="str">
        <f>VLOOKUP(C91,'[1]BG 04 05'!$A:$I,5,0)</f>
        <v>CRC</v>
      </c>
      <c r="H91" s="21">
        <f>VLOOKUP(C91,'[1]BG 04 05'!$A:$I,6,0)</f>
        <v>16</v>
      </c>
      <c r="I91" s="21" t="str">
        <f>VLOOKUP(C91,'[1]BG 04 05'!$A:$I,7,0)</f>
        <v>BG</v>
      </c>
      <c r="J91" s="21"/>
    </row>
    <row r="92" spans="2:10" ht="15.75">
      <c r="B92" s="18">
        <v>84</v>
      </c>
      <c r="C92" s="19">
        <v>214</v>
      </c>
      <c r="D92" s="20" t="str">
        <f>VLOOKUP(C92,'[1]BG 04 05'!$A:$H,2,0)</f>
        <v>LOUNI</v>
      </c>
      <c r="E92" s="20" t="str">
        <f>VLOOKUP(C92,'[1]BG 04 05'!$A:$H,3,0)</f>
        <v>ABDELKRIM</v>
      </c>
      <c r="F92" s="21" t="str">
        <f>VLOOKUP(C92,'[1]BG 04 05'!$A:$I,4,0)</f>
        <v>06.04.04</v>
      </c>
      <c r="G92" s="21" t="str">
        <f>VLOOKUP(C92,'[1]BG 04 05'!$A:$I,5,0)</f>
        <v>ROC</v>
      </c>
      <c r="H92" s="21">
        <f>VLOOKUP(C92,'[1]BG 04 05'!$A:$I,6,0)</f>
        <v>16</v>
      </c>
      <c r="I92" s="21" t="str">
        <f>VLOOKUP(C92,'[1]BG 04 05'!$A:$I,7,0)</f>
        <v>BG</v>
      </c>
      <c r="J92" s="21"/>
    </row>
    <row r="93" spans="2:10" ht="15.75">
      <c r="B93" s="18">
        <v>85</v>
      </c>
      <c r="C93" s="19">
        <v>353</v>
      </c>
      <c r="D93" s="20" t="str">
        <f>VLOOKUP(C93,'[1]BG 04 05'!$A:$H,2,0)</f>
        <v>HARBI</v>
      </c>
      <c r="E93" s="20" t="str">
        <f>VLOOKUP(C93,'[1]BG 04 05'!$A:$H,3,0)</f>
        <v>HASSEN</v>
      </c>
      <c r="F93" s="21" t="str">
        <f>VLOOKUP(C93,'[1]BG 04 05'!$A:$I,4,0)</f>
        <v>02.12.04</v>
      </c>
      <c r="G93" s="21" t="str">
        <f>VLOOKUP(C93,'[1]BG 04 05'!$A:$I,5,0)</f>
        <v>NRBS</v>
      </c>
      <c r="H93" s="21">
        <f>VLOOKUP(C93,'[1]BG 04 05'!$A:$I,6,0)</f>
        <v>16</v>
      </c>
      <c r="I93" s="21" t="str">
        <f>VLOOKUP(C93,'[1]BG 04 05'!$A:$I,7,0)</f>
        <v>BG</v>
      </c>
      <c r="J93" s="21"/>
    </row>
    <row r="94" spans="2:10" ht="15.75">
      <c r="B94" s="18">
        <v>86</v>
      </c>
      <c r="C94" s="19">
        <v>234</v>
      </c>
      <c r="D94" s="20" t="str">
        <f>VLOOKUP(C94,'[1]BG 04 05'!$A:$H,2,0)</f>
        <v xml:space="preserve">METCHAT </v>
      </c>
      <c r="E94" s="20" t="str">
        <f>VLOOKUP(C94,'[1]BG 04 05'!$A:$H,3,0)</f>
        <v>AKRAM</v>
      </c>
      <c r="F94" s="21" t="str">
        <f>VLOOKUP(C94,'[1]BG 04 05'!$A:$I,4,0)</f>
        <v>19.07.05</v>
      </c>
      <c r="G94" s="21" t="str">
        <f>VLOOKUP(C94,'[1]BG 04 05'!$A:$I,5,0)</f>
        <v>JSMBA</v>
      </c>
      <c r="H94" s="21">
        <f>VLOOKUP(C94,'[1]BG 04 05'!$A:$I,6,0)</f>
        <v>16</v>
      </c>
      <c r="I94" s="21" t="str">
        <f>VLOOKUP(C94,'[1]BG 04 05'!$A:$I,7,0)</f>
        <v>BG</v>
      </c>
      <c r="J94" s="21"/>
    </row>
    <row r="95" spans="2:10" ht="15.75">
      <c r="B95" s="18">
        <v>87</v>
      </c>
      <c r="C95" s="19">
        <v>116</v>
      </c>
      <c r="D95" s="20" t="str">
        <f>VLOOKUP(C95,'[1]BG 04 05'!$A:$H,2,0)</f>
        <v>ZEMOURI</v>
      </c>
      <c r="E95" s="20" t="str">
        <f>VLOOKUP(C95,'[1]BG 04 05'!$A:$H,3,0)</f>
        <v xml:space="preserve">ALI </v>
      </c>
      <c r="F95" s="21" t="str">
        <f>VLOOKUP(C95,'[1]BG 04 05'!$A:$I,4,0)</f>
        <v>13.07.04</v>
      </c>
      <c r="G95" s="21" t="str">
        <f>VLOOKUP(C95,'[1]BG 04 05'!$A:$I,5,0)</f>
        <v>COB</v>
      </c>
      <c r="H95" s="21">
        <f>VLOOKUP(C95,'[1]BG 04 05'!$A:$I,6,0)</f>
        <v>16</v>
      </c>
      <c r="I95" s="21" t="str">
        <f>VLOOKUP(C95,'[1]BG 04 05'!$A:$I,7,0)</f>
        <v>BG</v>
      </c>
      <c r="J95" s="21"/>
    </row>
    <row r="96" spans="2:10" ht="15.75">
      <c r="B96" s="18">
        <v>88</v>
      </c>
      <c r="C96" s="19">
        <v>178</v>
      </c>
      <c r="D96" s="20" t="str">
        <f>VLOOKUP(C96,'[1]BG 04 05'!$A:$H,2,0)</f>
        <v>ZEKRI</v>
      </c>
      <c r="E96" s="20" t="str">
        <f>VLOOKUP(C96,'[1]BG 04 05'!$A:$H,3,0)</f>
        <v>ABDERRAHMANE</v>
      </c>
      <c r="F96" s="21" t="str">
        <f>VLOOKUP(C96,'[1]BG 04 05'!$A:$I,4,0)</f>
        <v>20.09.04</v>
      </c>
      <c r="G96" s="21" t="str">
        <f>VLOOKUP(C96,'[1]BG 04 05'!$A:$I,5,0)</f>
        <v>NARBR</v>
      </c>
      <c r="H96" s="21">
        <f>VLOOKUP(C96,'[1]BG 04 05'!$A:$I,6,0)</f>
        <v>16</v>
      </c>
      <c r="I96" s="21" t="str">
        <f>VLOOKUP(C96,'[1]BG 04 05'!$A:$I,7,0)</f>
        <v>BG</v>
      </c>
      <c r="J96" s="21"/>
    </row>
    <row r="97" spans="2:10" ht="15.75">
      <c r="B97" s="18">
        <v>89</v>
      </c>
      <c r="C97" s="19">
        <v>266</v>
      </c>
      <c r="D97" s="20" t="str">
        <f>VLOOKUP(C97,'[1]BG 04 05'!$A:$H,2,0)</f>
        <v>MENASRI</v>
      </c>
      <c r="E97" s="20" t="str">
        <f>VLOOKUP(C97,'[1]BG 04 05'!$A:$H,3,0)</f>
        <v>IMAD EDDINE</v>
      </c>
      <c r="F97" s="21" t="str">
        <f>VLOOKUP(C97,'[1]BG 04 05'!$A:$I,4,0)</f>
        <v>27.08.05</v>
      </c>
      <c r="G97" s="21" t="str">
        <f>VLOOKUP(C97,'[1]BG 04 05'!$A:$I,5,0)</f>
        <v>ESBA</v>
      </c>
      <c r="H97" s="21">
        <f>VLOOKUP(C97,'[1]BG 04 05'!$A:$I,6,0)</f>
        <v>16</v>
      </c>
      <c r="I97" s="21" t="str">
        <f>VLOOKUP(C97,'[1]BG 04 05'!$A:$I,7,0)</f>
        <v>BG</v>
      </c>
      <c r="J97" s="21"/>
    </row>
    <row r="98" spans="2:10" ht="15.75">
      <c r="B98" s="18">
        <v>90</v>
      </c>
      <c r="C98" s="19">
        <v>54</v>
      </c>
      <c r="D98" s="20" t="str">
        <f>VLOOKUP(C98,'[1]BG 04 05'!$A:$H,2,0)</f>
        <v>CHALAL</v>
      </c>
      <c r="E98" s="20" t="str">
        <f>VLOOKUP(C98,'[1]BG 04 05'!$A:$H,3,0)</f>
        <v>MOHAMED</v>
      </c>
      <c r="F98" s="21" t="str">
        <f>VLOOKUP(C98,'[1]BG 04 05'!$A:$I,4,0)</f>
        <v>04.09.04</v>
      </c>
      <c r="G98" s="21" t="str">
        <f>VLOOKUP(C98,'[1]BG 04 05'!$A:$I,5,0)</f>
        <v>OFAC</v>
      </c>
      <c r="H98" s="21">
        <f>VLOOKUP(C98,'[1]BG 04 05'!$A:$I,6,0)</f>
        <v>16</v>
      </c>
      <c r="I98" s="21" t="str">
        <f>VLOOKUP(C98,'[1]BG 04 05'!$A:$I,7,0)</f>
        <v>BG</v>
      </c>
      <c r="J98" s="21"/>
    </row>
    <row r="99" spans="2:10" ht="15.75">
      <c r="B99" s="18">
        <v>91</v>
      </c>
      <c r="C99" s="19">
        <v>171</v>
      </c>
      <c r="D99" s="20" t="str">
        <f>VLOOKUP(C99,'[1]BG 04 05'!$A:$H,2,0)</f>
        <v>DJAMA</v>
      </c>
      <c r="E99" s="20" t="str">
        <f>VLOOKUP(C99,'[1]BG 04 05'!$A:$H,3,0)</f>
        <v>SELYEN</v>
      </c>
      <c r="F99" s="21" t="str">
        <f>VLOOKUP(C99,'[1]BG 04 05'!$A:$I,4,0)</f>
        <v>25.08.04</v>
      </c>
      <c r="G99" s="21" t="str">
        <f>VLOOKUP(C99,'[1]BG 04 05'!$A:$I,5,0)</f>
        <v>MSM</v>
      </c>
      <c r="H99" s="21">
        <f>VLOOKUP(C99,'[1]BG 04 05'!$A:$I,6,0)</f>
        <v>16</v>
      </c>
      <c r="I99" s="21" t="str">
        <f>VLOOKUP(C99,'[1]BG 04 05'!$A:$I,7,0)</f>
        <v>BG</v>
      </c>
      <c r="J99" s="21"/>
    </row>
    <row r="100" spans="2:10" ht="15.75">
      <c r="B100" s="18">
        <v>92</v>
      </c>
      <c r="C100" s="19">
        <v>142</v>
      </c>
      <c r="D100" s="20" t="str">
        <f>VLOOKUP(C100,'[1]BG 04 05'!$A:$H,2,0)</f>
        <v>MEZGHICHE</v>
      </c>
      <c r="E100" s="20" t="str">
        <f>VLOOKUP(C100,'[1]BG 04 05'!$A:$H,3,0)</f>
        <v>MOHAMED</v>
      </c>
      <c r="F100" s="21" t="str">
        <f>VLOOKUP(C100,'[1]BG 04 05'!$A:$I,4,0)</f>
        <v>31.08.05</v>
      </c>
      <c r="G100" s="21" t="str">
        <f>VLOOKUP(C100,'[1]BG 04 05'!$A:$I,5,0)</f>
        <v>ESDK</v>
      </c>
      <c r="H100" s="21">
        <f>VLOOKUP(C100,'[1]BG 04 05'!$A:$I,6,0)</f>
        <v>16</v>
      </c>
      <c r="I100" s="21" t="str">
        <f>VLOOKUP(C100,'[1]BG 04 05'!$A:$I,7,0)</f>
        <v>BG</v>
      </c>
      <c r="J100" s="21"/>
    </row>
    <row r="101" spans="2:10" ht="15.75">
      <c r="B101" s="18">
        <v>93</v>
      </c>
      <c r="C101" s="19">
        <v>25</v>
      </c>
      <c r="D101" s="20" t="str">
        <f>VLOOKUP(C101,'[1]BG 04 05'!$A:$H,2,0)</f>
        <v xml:space="preserve">GUEDRI </v>
      </c>
      <c r="E101" s="20" t="str">
        <f>VLOOKUP(C101,'[1]BG 04 05'!$A:$H,3,0)</f>
        <v xml:space="preserve">MED </v>
      </c>
      <c r="F101" s="21" t="str">
        <f>VLOOKUP(C101,'[1]BG 04 05'!$A:$I,4,0)</f>
        <v>08.09.04</v>
      </c>
      <c r="G101" s="21" t="str">
        <f>VLOOKUP(C101,'[1]BG 04 05'!$A:$I,5,0)</f>
        <v>JSMBA</v>
      </c>
      <c r="H101" s="21">
        <f>VLOOKUP(C101,'[1]BG 04 05'!$A:$I,6,0)</f>
        <v>16</v>
      </c>
      <c r="I101" s="21" t="str">
        <f>VLOOKUP(C101,'[1]BG 04 05'!$A:$I,7,0)</f>
        <v>BG</v>
      </c>
      <c r="J101" s="21"/>
    </row>
    <row r="102" spans="2:10" ht="15.75">
      <c r="B102" s="18">
        <v>94</v>
      </c>
      <c r="C102" s="19">
        <v>52</v>
      </c>
      <c r="D102" s="20" t="str">
        <f>VLOOKUP(C102,'[1]BG 04 05'!$A:$H,2,0)</f>
        <v>BENMAMMAR</v>
      </c>
      <c r="E102" s="20" t="str">
        <f>VLOOKUP(C102,'[1]BG 04 05'!$A:$H,3,0)</f>
        <v>CHOUAIB</v>
      </c>
      <c r="F102" s="21" t="str">
        <f>VLOOKUP(C102,'[1]BG 04 05'!$A:$I,4,0)</f>
        <v>11.09.05</v>
      </c>
      <c r="G102" s="21" t="str">
        <f>VLOOKUP(C102,'[1]BG 04 05'!$A:$I,5,0)</f>
        <v>OFAC</v>
      </c>
      <c r="H102" s="21">
        <f>VLOOKUP(C102,'[1]BG 04 05'!$A:$I,6,0)</f>
        <v>16</v>
      </c>
      <c r="I102" s="21" t="str">
        <f>VLOOKUP(C102,'[1]BG 04 05'!$A:$I,7,0)</f>
        <v>BG</v>
      </c>
      <c r="J102" s="21"/>
    </row>
    <row r="103" spans="2:10" ht="15.75">
      <c r="B103" s="18">
        <v>95</v>
      </c>
      <c r="C103" s="19">
        <v>333</v>
      </c>
      <c r="D103" s="20" t="str">
        <f>VLOOKUP(C103,'[1]BG 04 05'!$A:$H,2,0)</f>
        <v>ABAIDI</v>
      </c>
      <c r="E103" s="20" t="str">
        <f>VLOOKUP(C103,'[1]BG 04 05'!$A:$H,3,0)</f>
        <v>ABDENOUR</v>
      </c>
      <c r="F103" s="21" t="str">
        <f>VLOOKUP(C103,'[1]BG 04 05'!$A:$I,4,0)</f>
        <v>23.04.04</v>
      </c>
      <c r="G103" s="21" t="str">
        <f>VLOOKUP(C103,'[1]BG 04 05'!$A:$I,5,0)</f>
        <v>CRBDB</v>
      </c>
      <c r="H103" s="21">
        <f>VLOOKUP(C103,'[1]BG 04 05'!$A:$I,6,0)</f>
        <v>16</v>
      </c>
      <c r="I103" s="21" t="str">
        <f>VLOOKUP(C103,'[1]BG 04 05'!$A:$I,7,0)</f>
        <v>BG</v>
      </c>
      <c r="J103" s="21"/>
    </row>
    <row r="104" spans="2:10" ht="15.75">
      <c r="B104" s="18">
        <v>96</v>
      </c>
      <c r="C104" s="19">
        <v>265</v>
      </c>
      <c r="D104" s="20" t="str">
        <f>VLOOKUP(C104,'[1]BG 04 05'!$A:$H,2,0)</f>
        <v>DJOUADI</v>
      </c>
      <c r="E104" s="20" t="str">
        <f>VLOOKUP(C104,'[1]BG 04 05'!$A:$H,3,0)</f>
        <v>WASSIM</v>
      </c>
      <c r="F104" s="21" t="str">
        <f>VLOOKUP(C104,'[1]BG 04 05'!$A:$I,4,0)</f>
        <v>20.08.05</v>
      </c>
      <c r="G104" s="21" t="str">
        <f>VLOOKUP(C104,'[1]BG 04 05'!$A:$I,5,0)</f>
        <v>ESBA</v>
      </c>
      <c r="H104" s="21">
        <f>VLOOKUP(C104,'[1]BG 04 05'!$A:$I,6,0)</f>
        <v>16</v>
      </c>
      <c r="I104" s="21" t="str">
        <f>VLOOKUP(C104,'[1]BG 04 05'!$A:$I,7,0)</f>
        <v>BG</v>
      </c>
      <c r="J104" s="21"/>
    </row>
    <row r="105" spans="2:10" ht="15.75">
      <c r="B105" s="18">
        <v>97</v>
      </c>
      <c r="C105" s="19">
        <v>356</v>
      </c>
      <c r="D105" s="20" t="str">
        <f>VLOOKUP(C105,'[1]BG 04 05'!$A:$H,2,0)</f>
        <v>MENAOUIL</v>
      </c>
      <c r="E105" s="20" t="str">
        <f>VLOOKUP(C105,'[1]BG 04 05'!$A:$H,3,0)</f>
        <v>YACINE</v>
      </c>
      <c r="F105" s="21" t="str">
        <f>VLOOKUP(C105,'[1]BG 04 05'!$A:$I,4,0)</f>
        <v>24.10.04</v>
      </c>
      <c r="G105" s="21" t="str">
        <f>VLOOKUP(C105,'[1]BG 04 05'!$A:$I,5,0)</f>
        <v>JMHD</v>
      </c>
      <c r="H105" s="21">
        <v>16</v>
      </c>
      <c r="I105" s="21" t="s">
        <v>47</v>
      </c>
      <c r="J105" s="21"/>
    </row>
    <row r="106" spans="2:10" ht="15.75">
      <c r="B106" s="18">
        <v>98</v>
      </c>
      <c r="C106" s="19">
        <v>276</v>
      </c>
      <c r="D106" s="20" t="str">
        <f>VLOOKUP(C106,'[1]BG 04 05'!$A:$H,2,0)</f>
        <v>SIDI ACHOUR</v>
      </c>
      <c r="E106" s="20" t="str">
        <f>VLOOKUP(C106,'[1]BG 04 05'!$A:$H,3,0)</f>
        <v>MED ABDELAZIZ</v>
      </c>
      <c r="F106" s="21" t="str">
        <f>VLOOKUP(C106,'[1]BG 04 05'!$A:$I,4,0)</f>
        <v>27.03.04</v>
      </c>
      <c r="G106" s="21" t="str">
        <f>VLOOKUP(C106,'[1]BG 04 05'!$A:$I,5,0)</f>
        <v>NRD</v>
      </c>
      <c r="H106" s="21">
        <f>VLOOKUP(C106,'[1]BG 04 05'!$A:$I,6,0)</f>
        <v>16</v>
      </c>
      <c r="I106" s="21" t="str">
        <f>VLOOKUP(C106,'[1]BG 04 05'!$A:$I,7,0)</f>
        <v>BG</v>
      </c>
      <c r="J106" s="21"/>
    </row>
    <row r="107" spans="2:10" ht="17.25" customHeight="1">
      <c r="B107" s="18">
        <v>99</v>
      </c>
      <c r="C107" s="19">
        <v>157</v>
      </c>
      <c r="D107" s="20" t="str">
        <f>VLOOKUP(C107,'[1]BG 04 05'!$A:$H,2,0)</f>
        <v>HADJ Mohamed</v>
      </c>
      <c r="E107" s="20" t="str">
        <f>VLOOKUP(C107,'[1]BG 04 05'!$A:$H,3,0)</f>
        <v>MEZIANE</v>
      </c>
      <c r="F107" s="21" t="str">
        <f>VLOOKUP(C107,'[1]BG 04 05'!$A:$I,4,0)</f>
        <v>16.07.05</v>
      </c>
      <c r="G107" s="21" t="str">
        <f>VLOOKUP(C107,'[1]BG 04 05'!$A:$I,5,0)</f>
        <v>JMHD</v>
      </c>
      <c r="H107" s="21">
        <f>VLOOKUP(C107,'[1]BG 04 05'!$A:$I,6,0)</f>
        <v>16</v>
      </c>
      <c r="I107" s="21" t="str">
        <f>VLOOKUP(C107,'[1]BG 04 05'!$A:$I,7,0)</f>
        <v>BG</v>
      </c>
      <c r="J107" s="21"/>
    </row>
    <row r="108" spans="2:10" ht="15.75">
      <c r="B108" s="18">
        <v>100</v>
      </c>
      <c r="C108" s="19">
        <v>213</v>
      </c>
      <c r="D108" s="20" t="str">
        <f>VLOOKUP(C108,'[1]BG 04 05'!$A:$H,2,0)</f>
        <v>GAOUAOUI</v>
      </c>
      <c r="E108" s="20" t="str">
        <f>VLOOKUP(C108,'[1]BG 04 05'!$A:$H,3,0)</f>
        <v>IMADEDDINE</v>
      </c>
      <c r="F108" s="21" t="str">
        <f>VLOOKUP(C108,'[1]BG 04 05'!$A:$I,4,0)</f>
        <v>26.12.04</v>
      </c>
      <c r="G108" s="21" t="str">
        <f>VLOOKUP(C108,'[1]BG 04 05'!$A:$I,5,0)</f>
        <v>ROC</v>
      </c>
      <c r="H108" s="21">
        <f>VLOOKUP(C108,'[1]BG 04 05'!$A:$I,6,0)</f>
        <v>16</v>
      </c>
      <c r="I108" s="21" t="str">
        <f>VLOOKUP(C108,'[1]BG 04 05'!$A:$I,7,0)</f>
        <v>BG</v>
      </c>
      <c r="J108" s="21"/>
    </row>
    <row r="109" spans="2:10" ht="15.75">
      <c r="B109" s="18">
        <v>101</v>
      </c>
      <c r="C109" s="19">
        <v>174</v>
      </c>
      <c r="D109" s="20" t="str">
        <f>VLOOKUP(C109,'[1]BG 04 05'!$A:$H,2,0)</f>
        <v>SIFER</v>
      </c>
      <c r="E109" s="20" t="str">
        <f>VLOOKUP(C109,'[1]BG 04 05'!$A:$H,3,0)</f>
        <v>AYMEN</v>
      </c>
      <c r="F109" s="21" t="str">
        <f>VLOOKUP(C109,'[1]BG 04 05'!$A:$I,4,0)</f>
        <v>05.01.04</v>
      </c>
      <c r="G109" s="21" t="str">
        <f>VLOOKUP(C109,'[1]BG 04 05'!$A:$I,5,0)</f>
        <v>MSM</v>
      </c>
      <c r="H109" s="21">
        <f>VLOOKUP(C109,'[1]BG 04 05'!$A:$I,6,0)</f>
        <v>16</v>
      </c>
      <c r="I109" s="21" t="str">
        <f>VLOOKUP(C109,'[1]BG 04 05'!$A:$I,7,0)</f>
        <v>BG</v>
      </c>
      <c r="J109" s="21"/>
    </row>
    <row r="110" spans="2:10" ht="15.75">
      <c r="B110" s="18">
        <v>102</v>
      </c>
      <c r="C110" s="19">
        <v>109</v>
      </c>
      <c r="D110" s="20" t="str">
        <f>VLOOKUP(C110,'[1]BG 04 05'!$A:$H,2,0)</f>
        <v>SEDDIKI</v>
      </c>
      <c r="E110" s="20" t="str">
        <f>VLOOKUP(C110,'[1]BG 04 05'!$A:$H,3,0)</f>
        <v>MBAREK AYOUB</v>
      </c>
      <c r="F110" s="21" t="str">
        <f>VLOOKUP(C110,'[1]BG 04 05'!$A:$I,4,0)</f>
        <v>29.01.05</v>
      </c>
      <c r="G110" s="21" t="str">
        <f>VLOOKUP(C110,'[1]BG 04 05'!$A:$I,5,0)</f>
        <v>CAMA</v>
      </c>
      <c r="H110" s="21">
        <f>VLOOKUP(C110,'[1]BG 04 05'!$A:$I,6,0)</f>
        <v>16</v>
      </c>
      <c r="I110" s="21" t="str">
        <f>VLOOKUP(C110,'[1]BG 04 05'!$A:$I,7,0)</f>
        <v>BG</v>
      </c>
      <c r="J110" s="21"/>
    </row>
    <row r="111" spans="2:10" ht="15.75">
      <c r="B111" s="18">
        <v>103</v>
      </c>
      <c r="C111" s="19">
        <v>46</v>
      </c>
      <c r="D111" s="20" t="str">
        <f>VLOOKUP(C111,'[1]BG 04 05'!$A:$H,2,0)</f>
        <v xml:space="preserve">ZERROUK  </v>
      </c>
      <c r="E111" s="20" t="str">
        <f>VLOOKUP(C111,'[1]BG 04 05'!$A:$H,3,0)</f>
        <v>TAREK</v>
      </c>
      <c r="F111" s="21" t="str">
        <f>VLOOKUP(C111,'[1]BG 04 05'!$A:$I,4,0)</f>
        <v>29.01.05</v>
      </c>
      <c r="G111" s="21" t="str">
        <f>VLOOKUP(C111,'[1]BG 04 05'!$A:$I,5,0)</f>
        <v>JSMBA</v>
      </c>
      <c r="H111" s="21">
        <f>VLOOKUP(C111,'[1]BG 04 05'!$A:$I,6,0)</f>
        <v>16</v>
      </c>
      <c r="I111" s="21" t="str">
        <f>VLOOKUP(C111,'[1]BG 04 05'!$A:$I,7,0)</f>
        <v>BG</v>
      </c>
      <c r="J111" s="21"/>
    </row>
    <row r="112" spans="2:10" ht="15.75">
      <c r="B112" s="18">
        <v>104</v>
      </c>
      <c r="C112" s="19">
        <v>143</v>
      </c>
      <c r="D112" s="20" t="str">
        <f>VLOOKUP(C112,'[1]BG 04 05'!$A:$H,2,0)</f>
        <v>MEZINE</v>
      </c>
      <c r="E112" s="20" t="str">
        <f>VLOOKUP(C112,'[1]BG 04 05'!$A:$H,3,0)</f>
        <v>MOUSSA</v>
      </c>
      <c r="F112" s="21">
        <f>VLOOKUP(C112,'[1]BG 04 05'!$A:$I,4,0)</f>
        <v>2005</v>
      </c>
      <c r="G112" s="21" t="str">
        <f>VLOOKUP(C112,'[1]BG 04 05'!$A:$I,5,0)</f>
        <v>ESDK</v>
      </c>
      <c r="H112" s="21">
        <f>VLOOKUP(C112,'[1]BG 04 05'!$A:$I,6,0)</f>
        <v>16</v>
      </c>
      <c r="I112" s="21" t="str">
        <f>VLOOKUP(C112,'[1]BG 04 05'!$A:$I,7,0)</f>
        <v>BG</v>
      </c>
      <c r="J112" s="21"/>
    </row>
    <row r="113" spans="2:10" ht="15.75">
      <c r="B113" s="18">
        <v>105</v>
      </c>
      <c r="C113" s="19">
        <v>335</v>
      </c>
      <c r="D113" s="20" t="str">
        <f>VLOOKUP(C113,'[1]BG 04 05'!$A:$H,2,0)</f>
        <v>KHALED</v>
      </c>
      <c r="E113" s="20" t="str">
        <f>VLOOKUP(C113,'[1]BG 04 05'!$A:$H,3,0)</f>
        <v>ADRIANE ANIS</v>
      </c>
      <c r="F113" s="21" t="str">
        <f>VLOOKUP(C113,'[1]BG 04 05'!$A:$I,4,0)</f>
        <v>16.06.04</v>
      </c>
      <c r="G113" s="21" t="str">
        <f>VLOOKUP(C113,'[1]BG 04 05'!$A:$I,5,0)</f>
        <v>CRC</v>
      </c>
      <c r="H113" s="21">
        <f>VLOOKUP(C113,'[1]BG 04 05'!$A:$I,6,0)</f>
        <v>16</v>
      </c>
      <c r="I113" s="21" t="str">
        <f>VLOOKUP(C113,'[1]BG 04 05'!$A:$I,7,0)</f>
        <v>BG</v>
      </c>
      <c r="J113" s="21"/>
    </row>
    <row r="114" spans="2:10" ht="15.75">
      <c r="B114" s="18">
        <v>106</v>
      </c>
      <c r="C114" s="19">
        <v>117</v>
      </c>
      <c r="D114" s="20" t="str">
        <f>VLOOKUP(C114,'[1]BG 04 05'!$A:$H,2,0)</f>
        <v>BELAMIDI</v>
      </c>
      <c r="E114" s="20" t="str">
        <f>VLOOKUP(C114,'[1]BG 04 05'!$A:$H,3,0)</f>
        <v>MOHAMED</v>
      </c>
      <c r="F114" s="21" t="str">
        <f>VLOOKUP(C114,'[1]BG 04 05'!$A:$I,4,0)</f>
        <v>12.06.05</v>
      </c>
      <c r="G114" s="21" t="str">
        <f>VLOOKUP(C114,'[1]BG 04 05'!$A:$I,5,0)</f>
        <v>COH</v>
      </c>
      <c r="H114" s="21">
        <f>VLOOKUP(C114,'[1]BG 04 05'!$A:$I,6,0)</f>
        <v>16</v>
      </c>
      <c r="I114" s="21" t="str">
        <f>VLOOKUP(C114,'[1]BG 04 05'!$A:$I,7,0)</f>
        <v>BG</v>
      </c>
      <c r="J114" s="21"/>
    </row>
    <row r="115" spans="2:10" ht="15.75">
      <c r="B115" s="18">
        <v>107</v>
      </c>
      <c r="C115" s="19">
        <v>264</v>
      </c>
      <c r="D115" s="20" t="str">
        <f>VLOOKUP(C115,'[1]BG 04 05'!$A:$H,2,0)</f>
        <v>SIFI</v>
      </c>
      <c r="E115" s="20" t="str">
        <f>VLOOKUP(C115,'[1]BG 04 05'!$A:$H,3,0)</f>
        <v>HICHAM</v>
      </c>
      <c r="F115" s="21" t="str">
        <f>VLOOKUP(C115,'[1]BG 04 05'!$A:$I,4,0)</f>
        <v>03.01.05</v>
      </c>
      <c r="G115" s="21" t="str">
        <f>VLOOKUP(C115,'[1]BG 04 05'!$A:$I,5,0)</f>
        <v>ESBA</v>
      </c>
      <c r="H115" s="21">
        <f>VLOOKUP(C115,'[1]BG 04 05'!$A:$I,6,0)</f>
        <v>16</v>
      </c>
      <c r="I115" s="21" t="str">
        <f>VLOOKUP(C115,'[1]BG 04 05'!$A:$I,7,0)</f>
        <v>BG</v>
      </c>
      <c r="J115" s="21"/>
    </row>
    <row r="116" spans="2:10" ht="15.75">
      <c r="B116" s="18">
        <v>108</v>
      </c>
      <c r="C116" s="19">
        <v>164</v>
      </c>
      <c r="D116" s="20" t="str">
        <f>VLOOKUP(C116,'[1]BG 04 05'!$A:$H,2,0)</f>
        <v>TOUNCI</v>
      </c>
      <c r="E116" s="20" t="str">
        <f>VLOOKUP(C116,'[1]BG 04 05'!$A:$H,3,0)</f>
        <v>ABDELKRIME</v>
      </c>
      <c r="F116" s="21" t="str">
        <f>VLOOKUP(C116,'[1]BG 04 05'!$A:$I,4,0)</f>
        <v>01.01.04</v>
      </c>
      <c r="G116" s="21" t="str">
        <f>VLOOKUP(C116,'[1]BG 04 05'!$A:$I,5,0)</f>
        <v>JMHD</v>
      </c>
      <c r="H116" s="21">
        <f>VLOOKUP(C116,'[1]BG 04 05'!$A:$I,6,0)</f>
        <v>16</v>
      </c>
      <c r="I116" s="21" t="str">
        <f>VLOOKUP(C116,'[1]BG 04 05'!$A:$I,7,0)</f>
        <v>BG</v>
      </c>
      <c r="J116" s="21"/>
    </row>
    <row r="117" spans="2:10" ht="15.75">
      <c r="B117" s="18">
        <v>109</v>
      </c>
      <c r="C117" s="19">
        <v>351</v>
      </c>
      <c r="D117" s="20" t="str">
        <f>VLOOKUP(C117,'[1]BG 04 05'!$A:$H,2,0)</f>
        <v>BENA</v>
      </c>
      <c r="E117" s="20" t="str">
        <f>VLOOKUP(C117,'[1]BG 04 05'!$A:$H,3,0)</f>
        <v>LOUNIS</v>
      </c>
      <c r="F117" s="21" t="str">
        <f>VLOOKUP(C117,'[1]BG 04 05'!$A:$I,4,0)</f>
        <v>26.06.05</v>
      </c>
      <c r="G117" s="21" t="str">
        <f>VLOOKUP(C117,'[1]BG 04 05'!$A:$I,5,0)</f>
        <v>NRBS</v>
      </c>
      <c r="H117" s="21">
        <f>VLOOKUP(C117,'[1]BG 04 05'!$A:$I,6,0)</f>
        <v>16</v>
      </c>
      <c r="I117" s="21" t="str">
        <f>VLOOKUP(C117,'[1]BG 04 05'!$A:$I,7,0)</f>
        <v>BG</v>
      </c>
      <c r="J117" s="21"/>
    </row>
    <row r="118" spans="2:10" ht="15.75">
      <c r="B118" s="18">
        <v>110</v>
      </c>
      <c r="C118" s="19">
        <v>176</v>
      </c>
      <c r="D118" s="20" t="str">
        <f>VLOOKUP(C118,'[1]BG 04 05'!$A:$H,2,0)</f>
        <v>CHABOUNI</v>
      </c>
      <c r="E118" s="20" t="str">
        <f>VLOOKUP(C118,'[1]BG 04 05'!$A:$H,3,0)</f>
        <v>MED AYMENE</v>
      </c>
      <c r="F118" s="21" t="str">
        <f>VLOOKUP(C118,'[1]BG 04 05'!$A:$I,4,0)</f>
        <v>23.12.05</v>
      </c>
      <c r="G118" s="21" t="str">
        <f>VLOOKUP(C118,'[1]BG 04 05'!$A:$I,5,0)</f>
        <v>NARBR</v>
      </c>
      <c r="H118" s="21">
        <f>VLOOKUP(C118,'[1]BG 04 05'!$A:$I,6,0)</f>
        <v>16</v>
      </c>
      <c r="I118" s="21" t="str">
        <f>VLOOKUP(C118,'[1]BG 04 05'!$A:$I,7,0)</f>
        <v>BG</v>
      </c>
      <c r="J118" s="21"/>
    </row>
    <row r="119" spans="2:10" ht="15.75">
      <c r="B119" s="18">
        <v>111</v>
      </c>
      <c r="C119" s="19">
        <v>190</v>
      </c>
      <c r="D119" s="20" t="str">
        <f>VLOOKUP(C119,'[1]BG 04 05'!$A:$H,2,0)</f>
        <v>BELAMINE</v>
      </c>
      <c r="E119" s="20" t="str">
        <f>VLOOKUP(C119,'[1]BG 04 05'!$A:$H,3,0)</f>
        <v>RIAD</v>
      </c>
      <c r="F119" s="21" t="str">
        <f>VLOOKUP(C119,'[1]BG 04 05'!$A:$I,4,0)</f>
        <v>02.02.05</v>
      </c>
      <c r="G119" s="21" t="str">
        <f>VLOOKUP(C119,'[1]BG 04 05'!$A:$I,5,0)</f>
        <v>NRSHD</v>
      </c>
      <c r="H119" s="21">
        <f>VLOOKUP(C119,'[1]BG 04 05'!$A:$I,6,0)</f>
        <v>16</v>
      </c>
      <c r="I119" s="21" t="str">
        <f>VLOOKUP(C119,'[1]BG 04 05'!$A:$I,7,0)</f>
        <v>BG</v>
      </c>
      <c r="J119" s="21"/>
    </row>
    <row r="120" spans="2:10" ht="15.75">
      <c r="B120" s="18">
        <v>112</v>
      </c>
      <c r="C120" s="19">
        <v>262</v>
      </c>
      <c r="D120" s="20" t="str">
        <f>VLOOKUP(C120,'[1]BG 04 05'!$A:$H,2,0)</f>
        <v>DIB</v>
      </c>
      <c r="E120" s="20" t="str">
        <f>VLOOKUP(C120,'[1]BG 04 05'!$A:$H,3,0)</f>
        <v>AHMED A/RAHIM</v>
      </c>
      <c r="F120" s="21" t="str">
        <f>VLOOKUP(C120,'[1]BG 04 05'!$A:$I,4,0)</f>
        <v>23.04.04</v>
      </c>
      <c r="G120" s="21" t="str">
        <f>VLOOKUP(C120,'[1]BG 04 05'!$A:$I,5,0)</f>
        <v>ESBA</v>
      </c>
      <c r="H120" s="21">
        <f>VLOOKUP(C120,'[1]BG 04 05'!$A:$I,6,0)</f>
        <v>16</v>
      </c>
      <c r="I120" s="21" t="str">
        <f>VLOOKUP(C120,'[1]BG 04 05'!$A:$I,7,0)</f>
        <v>BG</v>
      </c>
      <c r="J120" s="21"/>
    </row>
    <row r="121" spans="2:10" ht="15.75">
      <c r="B121" s="18">
        <v>113</v>
      </c>
      <c r="C121" s="19">
        <v>278</v>
      </c>
      <c r="D121" s="20" t="str">
        <f>VLOOKUP(C121,'[1]BG 04 05'!$A:$H,2,0)</f>
        <v>ARIFI</v>
      </c>
      <c r="E121" s="20" t="str">
        <f>VLOOKUP(C121,'[1]BG 04 05'!$A:$H,3,0)</f>
        <v>ISKANDER</v>
      </c>
      <c r="F121" s="21" t="str">
        <f>VLOOKUP(C121,'[1]BG 04 05'!$A:$I,4,0)</f>
        <v>31.10.04</v>
      </c>
      <c r="G121" s="21" t="str">
        <f>VLOOKUP(C121,'[1]BG 04 05'!$A:$I,5,0)</f>
        <v>USN</v>
      </c>
      <c r="H121" s="21">
        <f>VLOOKUP(C121,'[1]BG 04 05'!$A:$I,6,0)</f>
        <v>16</v>
      </c>
      <c r="I121" s="21" t="str">
        <f>VLOOKUP(C121,'[1]BG 04 05'!$A:$I,7,0)</f>
        <v>BG</v>
      </c>
      <c r="J121" s="21"/>
    </row>
    <row r="122" spans="2:10" ht="15.75">
      <c r="B122" s="18">
        <v>114</v>
      </c>
      <c r="C122" s="19">
        <v>355</v>
      </c>
      <c r="D122" s="20" t="str">
        <f>VLOOKUP(C122,'[1]BG 04 05'!$A:$H,2,0)</f>
        <v>BOURAHLA</v>
      </c>
      <c r="E122" s="20" t="str">
        <f>VLOOKUP(C122,'[1]BG 04 05'!$A:$H,3,0)</f>
        <v>MED ANIS</v>
      </c>
      <c r="F122" s="21" t="str">
        <f>VLOOKUP(C122,'[1]BG 04 05'!$A:$I,4,0)</f>
        <v>19.02.04</v>
      </c>
      <c r="G122" s="21" t="str">
        <f>VLOOKUP(C122,'[1]BG 04 05'!$A:$I,5,0)</f>
        <v>NRBS</v>
      </c>
      <c r="H122" s="21">
        <f>VLOOKUP(C122,'[1]BG 04 05'!$A:$I,6,0)</f>
        <v>16</v>
      </c>
      <c r="I122" s="21" t="str">
        <f>VLOOKUP(C122,'[1]BG 04 05'!$A:$I,7,0)</f>
        <v>BG</v>
      </c>
      <c r="J122" s="21"/>
    </row>
    <row r="123" spans="2:10" ht="15.75">
      <c r="B123" s="18">
        <v>115</v>
      </c>
      <c r="C123" s="19">
        <v>173</v>
      </c>
      <c r="D123" s="20" t="str">
        <f>VLOOKUP(C123,'[1]BG 04 05'!$A:$H,2,0)</f>
        <v>SERIAK</v>
      </c>
      <c r="E123" s="20" t="str">
        <f>VLOOKUP(C123,'[1]BG 04 05'!$A:$H,3,0)</f>
        <v>RACIM</v>
      </c>
      <c r="F123" s="21" t="str">
        <f>VLOOKUP(C123,'[1]BG 04 05'!$A:$I,4,0)</f>
        <v>12.12.04</v>
      </c>
      <c r="G123" s="21" t="str">
        <f>VLOOKUP(C123,'[1]BG 04 05'!$A:$I,5,0)</f>
        <v>MSM</v>
      </c>
      <c r="H123" s="21">
        <f>VLOOKUP(C123,'[1]BG 04 05'!$A:$I,6,0)</f>
        <v>16</v>
      </c>
      <c r="I123" s="21" t="str">
        <f>VLOOKUP(C123,'[1]BG 04 05'!$A:$I,7,0)</f>
        <v>BG</v>
      </c>
      <c r="J123" s="21"/>
    </row>
    <row r="124" spans="2:10" ht="15.75">
      <c r="B124" s="18">
        <v>116</v>
      </c>
      <c r="C124" s="19">
        <v>38</v>
      </c>
      <c r="D124" s="20" t="str">
        <f>VLOOKUP(C124,'[1]BG 04 05'!$A:$H,2,0)</f>
        <v xml:space="preserve">OUHACHI  </v>
      </c>
      <c r="E124" s="20" t="str">
        <f>VLOOKUP(C124,'[1]BG 04 05'!$A:$H,3,0)</f>
        <v>ADEL</v>
      </c>
      <c r="F124" s="21" t="str">
        <f>VLOOKUP(C124,'[1]BG 04 05'!$A:$I,4,0)</f>
        <v>13.11.05</v>
      </c>
      <c r="G124" s="21" t="str">
        <f>VLOOKUP(C124,'[1]BG 04 05'!$A:$I,5,0)</f>
        <v>JSMBA</v>
      </c>
      <c r="H124" s="21">
        <f>VLOOKUP(C124,'[1]BG 04 05'!$A:$I,6,0)</f>
        <v>16</v>
      </c>
      <c r="I124" s="21" t="str">
        <f>VLOOKUP(C124,'[1]BG 04 05'!$A:$I,7,0)</f>
        <v>BG</v>
      </c>
      <c r="J124" s="21"/>
    </row>
    <row r="125" spans="2:10" ht="15.75">
      <c r="B125" s="18">
        <v>117</v>
      </c>
      <c r="C125" s="19">
        <v>75</v>
      </c>
      <c r="D125" s="20" t="str">
        <f>VLOOKUP(C125,'[1]BG 04 05'!$A:$H,2,0)</f>
        <v>BASLIMANI</v>
      </c>
      <c r="E125" s="20" t="str">
        <f>VLOOKUP(C125,'[1]BG 04 05'!$A:$H,3,0)</f>
        <v>MED ALI</v>
      </c>
      <c r="F125" s="21" t="str">
        <f>VLOOKUP(C125,'[1]BG 04 05'!$A:$I,4,0)</f>
        <v>04.12.05</v>
      </c>
      <c r="G125" s="21" t="str">
        <f>VLOOKUP(C125,'[1]BG 04 05'!$A:$I,5,0)</f>
        <v>GSP</v>
      </c>
      <c r="H125" s="21">
        <f>VLOOKUP(C125,'[1]BG 04 05'!$A:$I,6,0)</f>
        <v>16</v>
      </c>
      <c r="I125" s="21" t="str">
        <f>VLOOKUP(C125,'[1]BG 04 05'!$A:$I,7,0)</f>
        <v>BG</v>
      </c>
      <c r="J125" s="21"/>
    </row>
    <row r="126" spans="2:10" ht="15.75">
      <c r="B126" s="18">
        <v>118</v>
      </c>
      <c r="C126" s="19">
        <v>76</v>
      </c>
      <c r="D126" s="20" t="str">
        <f>VLOOKUP(C126,'[1]BG 04 05'!$A:$H,2,0)</f>
        <v>BEN MAHMOUD</v>
      </c>
      <c r="E126" s="20" t="str">
        <f>VLOOKUP(C126,'[1]BG 04 05'!$A:$H,3,0)</f>
        <v>RAMZI</v>
      </c>
      <c r="F126" s="21" t="str">
        <f>VLOOKUP(C126,'[1]BG 04 05'!$A:$I,4,0)</f>
        <v>04.11.04</v>
      </c>
      <c r="G126" s="21" t="str">
        <f>VLOOKUP(C126,'[1]BG 04 05'!$A:$I,5,0)</f>
        <v>GSP</v>
      </c>
      <c r="H126" s="21">
        <f>VLOOKUP(C126,'[1]BG 04 05'!$A:$I,6,0)</f>
        <v>16</v>
      </c>
      <c r="I126" s="21" t="str">
        <f>VLOOKUP(C126,'[1]BG 04 05'!$A:$I,7,0)</f>
        <v>BG</v>
      </c>
      <c r="J126" s="21"/>
    </row>
    <row r="127" spans="2:10" ht="15.75">
      <c r="B127" s="18">
        <v>119</v>
      </c>
      <c r="C127" s="19">
        <v>192</v>
      </c>
      <c r="D127" s="20" t="str">
        <f>VLOOKUP(C127,'[1]BG 04 05'!$A:$H,2,0)</f>
        <v>BOUDJERADA</v>
      </c>
      <c r="E127" s="20" t="str">
        <f>VLOOKUP(C127,'[1]BG 04 05'!$A:$H,3,0)</f>
        <v>ABDELLAH SAMY</v>
      </c>
      <c r="F127" s="21" t="str">
        <f>VLOOKUP(C127,'[1]BG 04 05'!$A:$I,4,0)</f>
        <v>12.04.04</v>
      </c>
      <c r="G127" s="21" t="str">
        <f>VLOOKUP(C127,'[1]BG 04 05'!$A:$I,5,0)</f>
        <v>NRSHD</v>
      </c>
      <c r="H127" s="21">
        <f>VLOOKUP(C127,'[1]BG 04 05'!$A:$I,6,0)</f>
        <v>16</v>
      </c>
      <c r="I127" s="21" t="str">
        <f>VLOOKUP(C127,'[1]BG 04 05'!$A:$I,7,0)</f>
        <v>BG</v>
      </c>
      <c r="J127" s="21"/>
    </row>
    <row r="128" spans="2:10" ht="15.75">
      <c r="B128" s="18">
        <v>120</v>
      </c>
      <c r="C128" s="19">
        <v>352</v>
      </c>
      <c r="D128" s="20" t="str">
        <f>VLOOKUP(C128,'[1]BG 04 05'!$A:$H,2,0)</f>
        <v>ZEGHNOUNE</v>
      </c>
      <c r="E128" s="20" t="str">
        <f>VLOOKUP(C128,'[1]BG 04 05'!$A:$H,3,0)</f>
        <v>MEHDI</v>
      </c>
      <c r="F128" s="21" t="str">
        <f>VLOOKUP(C128,'[1]BG 04 05'!$A:$I,4,0)</f>
        <v>22.06.05</v>
      </c>
      <c r="G128" s="21" t="str">
        <f>VLOOKUP(C128,'[1]BG 04 05'!$A:$I,5,0)</f>
        <v>NRBS</v>
      </c>
      <c r="H128" s="21">
        <f>VLOOKUP(C128,'[1]BG 04 05'!$A:$I,6,0)</f>
        <v>16</v>
      </c>
      <c r="I128" s="21" t="str">
        <f>VLOOKUP(C128,'[1]BG 04 05'!$A:$I,7,0)</f>
        <v>BG</v>
      </c>
      <c r="J128" s="21"/>
    </row>
    <row r="129" spans="2:10" ht="15.75">
      <c r="B129" s="18">
        <v>121</v>
      </c>
      <c r="C129" s="19">
        <v>289</v>
      </c>
      <c r="D129" s="20" t="str">
        <f>VLOOKUP(C129,'[1]BG 04 05'!$A:$H,2,0)</f>
        <v>AKSOUS</v>
      </c>
      <c r="E129" s="20" t="str">
        <f>VLOOKUP(C129,'[1]BG 04 05'!$A:$H,3,0)</f>
        <v>ABDELHADI</v>
      </c>
      <c r="F129" s="21" t="str">
        <f>VLOOKUP(C129,'[1]BG 04 05'!$A:$I,4,0)</f>
        <v>13.01.04</v>
      </c>
      <c r="G129" s="21" t="str">
        <f>VLOOKUP(C129,'[1]BG 04 05'!$A:$I,5,0)</f>
        <v>MSM</v>
      </c>
      <c r="H129" s="21">
        <f>VLOOKUP(C129,'[1]BG 04 05'!$A:$I,6,0)</f>
        <v>16</v>
      </c>
      <c r="I129" s="21" t="str">
        <f>VLOOKUP(C129,'[1]BG 04 05'!$A:$I,7,0)</f>
        <v>BG</v>
      </c>
      <c r="J129" s="21"/>
    </row>
    <row r="130" spans="2:10" ht="15.75">
      <c r="B130" s="18">
        <v>122</v>
      </c>
      <c r="C130" s="19">
        <v>88</v>
      </c>
      <c r="D130" s="20"/>
      <c r="E130" s="20"/>
      <c r="F130" s="21"/>
      <c r="G130" s="21"/>
      <c r="H130" s="21"/>
      <c r="I130" s="21"/>
      <c r="J130" s="21"/>
    </row>
    <row r="131" spans="2:10" ht="15.75">
      <c r="B131" s="18">
        <v>123</v>
      </c>
      <c r="C131" s="19">
        <v>263</v>
      </c>
      <c r="D131" s="20" t="str">
        <f>VLOOKUP(C131,'[1]BG 04 05'!$A:$H,2,0)</f>
        <v>BELFEROUM</v>
      </c>
      <c r="E131" s="20" t="str">
        <f>VLOOKUP(C131,'[1]BG 04 05'!$A:$H,3,0)</f>
        <v>SOHIEL</v>
      </c>
      <c r="F131" s="21" t="str">
        <f>VLOOKUP(C131,'[1]BG 04 05'!$A:$I,4,0)</f>
        <v>14.10.04</v>
      </c>
      <c r="G131" s="21" t="str">
        <f>VLOOKUP(C131,'[1]BG 04 05'!$A:$I,5,0)</f>
        <v>ESBA</v>
      </c>
      <c r="H131" s="21">
        <f>VLOOKUP(C131,'[1]BG 04 05'!$A:$I,6,0)</f>
        <v>16</v>
      </c>
      <c r="I131" s="21" t="str">
        <f>VLOOKUP(C131,'[1]BG 04 05'!$A:$I,7,0)</f>
        <v>BG</v>
      </c>
      <c r="J131" s="21"/>
    </row>
    <row r="132" spans="2:10" ht="15.75">
      <c r="B132" s="18">
        <v>124</v>
      </c>
      <c r="C132" s="19">
        <v>156</v>
      </c>
      <c r="D132" s="20" t="str">
        <f>VLOOKUP(C132,'[1]BG 04 05'!$A:$H,2,0)</f>
        <v>HADI</v>
      </c>
      <c r="E132" s="20" t="str">
        <f>VLOOKUP(C132,'[1]BG 04 05'!$A:$H,3,0)</f>
        <v>ANIS</v>
      </c>
      <c r="F132" s="21">
        <f>VLOOKUP(C132,'[1]BG 04 05'!$A:$I,4,0)</f>
        <v>2005</v>
      </c>
      <c r="G132" s="21" t="str">
        <f>VLOOKUP(C132,'[1]BG 04 05'!$A:$I,5,0)</f>
        <v>JMHD</v>
      </c>
      <c r="H132" s="21">
        <f>VLOOKUP(C132,'[1]BG 04 05'!$A:$I,6,0)</f>
        <v>16</v>
      </c>
      <c r="I132" s="21" t="str">
        <f>VLOOKUP(C132,'[1]BG 04 05'!$A:$I,7,0)</f>
        <v>BG</v>
      </c>
      <c r="J132" s="21"/>
    </row>
    <row r="133" spans="2:10" ht="15.75">
      <c r="B133" s="18">
        <v>125</v>
      </c>
      <c r="C133" s="19">
        <v>37</v>
      </c>
      <c r="D133" s="20" t="str">
        <f>VLOOKUP(C133,'[1]BG 04 05'!$A:$H,2,0)</f>
        <v>OUHACHI</v>
      </c>
      <c r="E133" s="20" t="str">
        <f>VLOOKUP(C133,'[1]BG 04 05'!$A:$H,3,0)</f>
        <v>ADEL</v>
      </c>
      <c r="F133" s="21" t="str">
        <f>VLOOKUP(C133,'[1]BG 04 05'!$A:$I,4,0)</f>
        <v>01.01.05</v>
      </c>
      <c r="G133" s="21" t="str">
        <f>VLOOKUP(C133,'[1]BG 04 05'!$A:$I,5,0)</f>
        <v>JSMBA</v>
      </c>
      <c r="H133" s="21">
        <f>VLOOKUP(C133,'[1]BG 04 05'!$A:$I,6,0)</f>
        <v>16</v>
      </c>
      <c r="I133" s="21" t="str">
        <f>VLOOKUP(C133,'[1]BG 04 05'!$A:$I,7,0)</f>
        <v>BG</v>
      </c>
      <c r="J133" s="21"/>
    </row>
    <row r="134" spans="2:10" ht="15.75">
      <c r="B134" s="18">
        <v>126</v>
      </c>
      <c r="C134" s="19">
        <v>130</v>
      </c>
      <c r="D134" s="20" t="str">
        <f>VLOOKUP(C134,'[1]BG 04 05'!$A:$H,2,0)</f>
        <v>BOUREZA</v>
      </c>
      <c r="E134" s="20" t="str">
        <f>VLOOKUP(C134,'[1]BG 04 05'!$A:$H,3,0)</f>
        <v>MOHAMED</v>
      </c>
      <c r="F134" s="21" t="str">
        <f>VLOOKUP(C134,'[1]BG 04 05'!$A:$I,4,0)</f>
        <v>28.11.05</v>
      </c>
      <c r="G134" s="21" t="str">
        <f>VLOOKUP(C134,'[1]BG 04 05'!$A:$I,5,0)</f>
        <v>DRBS</v>
      </c>
      <c r="H134" s="21">
        <f>VLOOKUP(C134,'[1]BG 04 05'!$A:$I,6,0)</f>
        <v>16</v>
      </c>
      <c r="I134" s="21" t="str">
        <f>VLOOKUP(C134,'[1]BG 04 05'!$A:$I,7,0)</f>
        <v>BG</v>
      </c>
      <c r="J134" s="21"/>
    </row>
    <row r="135" spans="2:10" ht="15.75">
      <c r="B135" s="18">
        <v>127</v>
      </c>
      <c r="C135" s="19">
        <v>11</v>
      </c>
      <c r="D135" s="20" t="str">
        <f>VLOOKUP(C135,'[1]BG 04 05'!$A:$H,2,0)</f>
        <v>DJELLAL</v>
      </c>
      <c r="E135" s="20" t="str">
        <f>VLOOKUP(C135,'[1]BG 04 05'!$A:$H,3,0)</f>
        <v>AYMEN OUSSAMA</v>
      </c>
      <c r="F135" s="21" t="str">
        <f>VLOOKUP(C135,'[1]BG 04 05'!$A:$I,4,0)</f>
        <v>09.07.04</v>
      </c>
      <c r="G135" s="21" t="str">
        <f>VLOOKUP(C135,'[1]BG 04 05'!$A:$I,5,0)</f>
        <v>ASSN</v>
      </c>
      <c r="H135" s="21">
        <f>VLOOKUP(C135,'[1]BG 04 05'!$A:$I,6,0)</f>
        <v>16</v>
      </c>
      <c r="I135" s="21" t="str">
        <f>VLOOKUP(C135,'[1]BG 04 05'!$A:$I,7,0)</f>
        <v>BG</v>
      </c>
      <c r="J135" s="21"/>
    </row>
    <row r="136" spans="2:10" ht="15.75">
      <c r="B136" s="18">
        <v>128</v>
      </c>
      <c r="C136" s="19">
        <v>45</v>
      </c>
      <c r="D136" s="20" t="str">
        <f>VLOOKUP(C136,'[1]BG 04 05'!$A:$H,2,0)</f>
        <v>ZERARKA</v>
      </c>
      <c r="E136" s="20" t="str">
        <f>VLOOKUP(C136,'[1]BG 04 05'!$A:$H,3,0)</f>
        <v>MED AMINE</v>
      </c>
      <c r="F136" s="21" t="str">
        <f>VLOOKUP(C136,'[1]BG 04 05'!$A:$I,4,0)</f>
        <v>23.10.04</v>
      </c>
      <c r="G136" s="21" t="str">
        <f>VLOOKUP(C136,'[1]BG 04 05'!$A:$I,5,0)</f>
        <v>JSMBA</v>
      </c>
      <c r="H136" s="21">
        <f>VLOOKUP(C136,'[1]BG 04 05'!$A:$I,6,0)</f>
        <v>16</v>
      </c>
      <c r="I136" s="21" t="str">
        <f>VLOOKUP(C136,'[1]BG 04 05'!$A:$I,7,0)</f>
        <v>BG</v>
      </c>
      <c r="J136" s="21"/>
    </row>
    <row r="137" spans="2:10" ht="17.25" customHeight="1">
      <c r="B137" s="18">
        <v>129</v>
      </c>
      <c r="C137" s="19">
        <v>64</v>
      </c>
      <c r="D137" s="20" t="str">
        <f>VLOOKUP(C137,'[1]BG 04 05'!$A:$H,2,0)</f>
        <v>LEBKIRI</v>
      </c>
      <c r="E137" s="20" t="str">
        <f>VLOOKUP(C137,'[1]BG 04 05'!$A:$H,3,0)</f>
        <v>YOUCEF ABDERRAHMANE</v>
      </c>
      <c r="F137" s="21" t="str">
        <f>VLOOKUP(C137,'[1]BG 04 05'!$A:$I,4,0)</f>
        <v>04.07.04</v>
      </c>
      <c r="G137" s="21" t="str">
        <f>VLOOKUP(C137,'[1]BG 04 05'!$A:$I,5,0)</f>
        <v>OFAC</v>
      </c>
      <c r="H137" s="21">
        <f>VLOOKUP(C137,'[1]BG 04 05'!$A:$I,6,0)</f>
        <v>16</v>
      </c>
      <c r="I137" s="21" t="str">
        <f>VLOOKUP(C137,'[1]BG 04 05'!$A:$I,7,0)</f>
        <v>BG</v>
      </c>
      <c r="J137" s="21"/>
    </row>
    <row r="138" spans="2:10" ht="15.75">
      <c r="B138" s="18">
        <v>130</v>
      </c>
      <c r="C138" s="19">
        <v>191</v>
      </c>
      <c r="D138" s="20" t="str">
        <f>VLOOKUP(C138,'[1]BG 04 05'!$A:$H,2,0)</f>
        <v>BENMEDJKANE</v>
      </c>
      <c r="E138" s="20" t="str">
        <f>VLOOKUP(C138,'[1]BG 04 05'!$A:$H,3,0)</f>
        <v>MED ANIS</v>
      </c>
      <c r="F138" s="21" t="str">
        <f>VLOOKUP(C138,'[1]BG 04 05'!$A:$I,4,0)</f>
        <v>13.06.04</v>
      </c>
      <c r="G138" s="21" t="str">
        <f>VLOOKUP(C138,'[1]BG 04 05'!$A:$I,5,0)</f>
        <v>NRSHD</v>
      </c>
      <c r="H138" s="21">
        <f>VLOOKUP(C138,'[1]BG 04 05'!$A:$I,6,0)</f>
        <v>16</v>
      </c>
      <c r="I138" s="21" t="str">
        <f>VLOOKUP(C138,'[1]BG 04 05'!$A:$I,7,0)</f>
        <v>BG</v>
      </c>
      <c r="J138" s="21"/>
    </row>
    <row r="139" spans="2:10" ht="15.75">
      <c r="B139" s="18">
        <v>131</v>
      </c>
      <c r="C139" s="19">
        <v>354</v>
      </c>
      <c r="D139" s="20" t="str">
        <f>VLOOKUP(C139,'[1]BG 04 05'!$A:$H,2,0)</f>
        <v>BOURAHLA</v>
      </c>
      <c r="E139" s="20" t="str">
        <f>VLOOKUP(C139,'[1]BG 04 05'!$A:$H,3,0)</f>
        <v>ZAKARIA</v>
      </c>
      <c r="F139" s="21" t="str">
        <f>VLOOKUP(C139,'[1]BG 04 05'!$A:$I,4,0)</f>
        <v>26.02.05</v>
      </c>
      <c r="G139" s="21" t="str">
        <f>VLOOKUP(C139,'[1]BG 04 05'!$A:$I,5,0)</f>
        <v>NRBS</v>
      </c>
      <c r="H139" s="21">
        <f>VLOOKUP(C139,'[1]BG 04 05'!$A:$I,6,0)</f>
        <v>16</v>
      </c>
      <c r="I139" s="21" t="str">
        <f>VLOOKUP(C139,'[1]BG 04 05'!$A:$I,7,0)</f>
        <v>BG</v>
      </c>
      <c r="J139" s="21"/>
    </row>
    <row r="140" spans="2:10" ht="15.75">
      <c r="B140" s="18">
        <v>132</v>
      </c>
      <c r="C140" s="19">
        <v>232</v>
      </c>
      <c r="D140" s="20" t="str">
        <f>VLOOKUP(C140,'[1]BG 04 05'!$A:$H,2,0)</f>
        <v>SAHEB</v>
      </c>
      <c r="E140" s="20" t="str">
        <f>VLOOKUP(C140,'[1]BG 04 05'!$A:$H,3,0)</f>
        <v>CHERIF</v>
      </c>
      <c r="F140" s="21" t="str">
        <f>VLOOKUP(C140,'[1]BG 04 05'!$A:$I,4,0)</f>
        <v>16.09.04</v>
      </c>
      <c r="G140" s="21" t="str">
        <f>VLOOKUP(C140,'[1]BG 04 05'!$A:$I,5,0)</f>
        <v>ATRC</v>
      </c>
      <c r="H140" s="21">
        <f>VLOOKUP(C140,'[1]BG 04 05'!$A:$I,6,0)</f>
        <v>16</v>
      </c>
      <c r="I140" s="21" t="str">
        <f>VLOOKUP(C140,'[1]BG 04 05'!$A:$I,7,0)</f>
        <v>BG</v>
      </c>
      <c r="J140" s="21"/>
    </row>
    <row r="141" spans="2:10" ht="15.75">
      <c r="B141" s="18">
        <v>133</v>
      </c>
      <c r="C141" s="19">
        <v>169</v>
      </c>
      <c r="D141" s="20" t="str">
        <f>VLOOKUP(C141,'[1]BG 04 05'!$A:$H,2,0)</f>
        <v>BENCHIOUKH</v>
      </c>
      <c r="E141" s="20" t="str">
        <f>VLOOKUP(C141,'[1]BG 04 05'!$A:$H,3,0)</f>
        <v>AMMAR</v>
      </c>
      <c r="F141" s="21" t="str">
        <f>VLOOKUP(C141,'[1]BG 04 05'!$A:$I,4,0)</f>
        <v>25.09.04</v>
      </c>
      <c r="G141" s="21" t="str">
        <f>VLOOKUP(C141,'[1]BG 04 05'!$A:$I,5,0)</f>
        <v>MSM</v>
      </c>
      <c r="H141" s="21">
        <f>VLOOKUP(C141,'[1]BG 04 05'!$A:$I,6,0)</f>
        <v>16</v>
      </c>
      <c r="I141" s="21" t="str">
        <f>VLOOKUP(C141,'[1]BG 04 05'!$A:$I,7,0)</f>
        <v>BG</v>
      </c>
      <c r="J141" s="21"/>
    </row>
    <row r="142" spans="2:10" ht="15.75">
      <c r="B142" s="18">
        <v>134</v>
      </c>
      <c r="C142" s="19">
        <v>331</v>
      </c>
      <c r="D142" s="20" t="str">
        <f>VLOOKUP(C142,'[1]BG 04 05'!$A:$H,2,0)</f>
        <v>ZIDI</v>
      </c>
      <c r="E142" s="20" t="str">
        <f>VLOOKUP(C142,'[1]BG 04 05'!$A:$H,3,0)</f>
        <v>MED DJAOUD</v>
      </c>
      <c r="F142" s="21" t="str">
        <f>VLOOKUP(C142,'[1]BG 04 05'!$A:$I,4,0)</f>
        <v>22.01.05</v>
      </c>
      <c r="G142" s="21" t="str">
        <f>VLOOKUP(C142,'[1]BG 04 05'!$A:$I,5,0)</f>
        <v>COB</v>
      </c>
      <c r="H142" s="21">
        <f>VLOOKUP(C142,'[1]BG 04 05'!$A:$I,6,0)</f>
        <v>16</v>
      </c>
      <c r="I142" s="21" t="str">
        <f>VLOOKUP(C142,'[1]BG 04 05'!$A:$I,7,0)</f>
        <v>BG</v>
      </c>
      <c r="J142" s="21"/>
    </row>
  </sheetData>
  <mergeCells count="6">
    <mergeCell ref="A1:C5"/>
    <mergeCell ref="D1:J1"/>
    <mergeCell ref="D4:I5"/>
    <mergeCell ref="B6:J6"/>
    <mergeCell ref="B7:C7"/>
    <mergeCell ref="E7:H7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workbookViewId="0">
      <selection activeCell="C64" sqref="C64"/>
    </sheetView>
  </sheetViews>
  <sheetFormatPr baseColWidth="10" defaultColWidth="11.42578125" defaultRowHeight="19.5" customHeight="1"/>
  <cols>
    <col min="1" max="1" width="4" style="1" customWidth="1"/>
    <col min="2" max="2" width="5.5703125" style="3" customWidth="1"/>
    <col min="3" max="3" width="7" style="3" customWidth="1"/>
    <col min="4" max="4" width="22" style="5" customWidth="1"/>
    <col min="5" max="5" width="17.7109375" style="5" bestFit="1" customWidth="1"/>
    <col min="6" max="6" width="13.5703125" style="6" customWidth="1"/>
    <col min="7" max="7" width="10.42578125" style="6" customWidth="1"/>
    <col min="8" max="8" width="7.140625" style="6" customWidth="1"/>
    <col min="9" max="9" width="6.28515625" style="6" customWidth="1"/>
    <col min="10" max="10" width="7.85546875" style="3" customWidth="1"/>
    <col min="11" max="11" width="4.28515625" style="1" customWidth="1"/>
    <col min="12" max="16384" width="11.42578125" style="1"/>
  </cols>
  <sheetData>
    <row r="1" spans="1:10" ht="27" customHeight="1">
      <c r="A1" s="41"/>
      <c r="B1" s="41"/>
      <c r="C1" s="41"/>
      <c r="D1" s="33"/>
      <c r="E1" s="33"/>
      <c r="F1" s="33"/>
      <c r="G1" s="33"/>
      <c r="H1" s="33"/>
      <c r="I1" s="33"/>
      <c r="J1" s="33"/>
    </row>
    <row r="2" spans="1:10" ht="19.5" customHeight="1">
      <c r="A2" s="41"/>
      <c r="B2" s="41"/>
      <c r="C2" s="41"/>
      <c r="D2" s="2"/>
      <c r="E2" s="2"/>
      <c r="F2" s="2"/>
      <c r="G2" s="2"/>
      <c r="H2" s="2"/>
      <c r="I2" s="2"/>
    </row>
    <row r="3" spans="1:10" ht="19.5" customHeight="1">
      <c r="A3" s="41"/>
      <c r="B3" s="41"/>
      <c r="C3" s="41"/>
      <c r="D3" s="34"/>
      <c r="E3" s="34"/>
      <c r="F3" s="34"/>
      <c r="G3" s="34"/>
      <c r="H3" s="34"/>
      <c r="I3" s="34"/>
      <c r="J3" s="4"/>
    </row>
    <row r="4" spans="1:10" ht="33" customHeight="1">
      <c r="A4" s="41"/>
      <c r="B4" s="41"/>
      <c r="C4" s="41"/>
      <c r="D4" s="34"/>
      <c r="E4" s="34"/>
      <c r="F4" s="34"/>
      <c r="G4" s="34"/>
      <c r="H4" s="34"/>
      <c r="I4" s="34"/>
      <c r="J4" s="4"/>
    </row>
    <row r="5" spans="1:10" ht="19.5" customHeight="1">
      <c r="B5" s="35" t="s">
        <v>20</v>
      </c>
      <c r="C5" s="35"/>
      <c r="D5" s="35"/>
      <c r="E5" s="35"/>
      <c r="F5" s="35"/>
      <c r="G5" s="35"/>
      <c r="H5" s="35"/>
      <c r="I5" s="35"/>
      <c r="J5" s="35"/>
    </row>
    <row r="6" spans="1:10" ht="17.25" customHeight="1">
      <c r="B6" s="36" t="s">
        <v>15</v>
      </c>
      <c r="C6" s="37"/>
      <c r="D6" s="11" t="s">
        <v>16</v>
      </c>
      <c r="E6" s="38" t="s">
        <v>17</v>
      </c>
      <c r="F6" s="39"/>
      <c r="G6" s="39"/>
      <c r="H6" s="40"/>
      <c r="I6" s="12"/>
      <c r="J6" s="13"/>
    </row>
    <row r="7" spans="1:10" ht="19.5" customHeight="1">
      <c r="B7" s="14" t="s">
        <v>7</v>
      </c>
      <c r="C7" s="15" t="s">
        <v>0</v>
      </c>
      <c r="D7" s="16" t="s">
        <v>2</v>
      </c>
      <c r="E7" s="16" t="s">
        <v>3</v>
      </c>
      <c r="F7" s="17" t="s">
        <v>4</v>
      </c>
      <c r="G7" s="17" t="s">
        <v>1</v>
      </c>
      <c r="H7" s="17" t="s">
        <v>5</v>
      </c>
      <c r="I7" s="17" t="s">
        <v>8</v>
      </c>
      <c r="J7" s="17" t="s">
        <v>6</v>
      </c>
    </row>
    <row r="8" spans="1:10" ht="17.25" customHeight="1">
      <c r="B8" s="18">
        <v>1</v>
      </c>
      <c r="C8" s="19">
        <v>22</v>
      </c>
      <c r="D8" s="20" t="str">
        <f>VLOOKUP(C8,'[1]MF 02 03'!$A:$H,2,0)</f>
        <v>FELLAH</v>
      </c>
      <c r="E8" s="20" t="str">
        <f>VLOOKUP(C8,'[1]MF 02 03'!$A:$I,3,0)</f>
        <v>HANA</v>
      </c>
      <c r="F8" s="21" t="str">
        <f>VLOOKUP(C8,'[1]MF 02 03'!$A:$H,4,0)</f>
        <v>02.05.03</v>
      </c>
      <c r="G8" s="21" t="str">
        <f>VLOOKUP(C8,'[1]MF 02 03'!$A:$H,5,0)</f>
        <v>NRD</v>
      </c>
      <c r="H8" s="21">
        <f>VLOOKUP(C8,'[1]MF 02 03'!$A:$H,6,0)</f>
        <v>16</v>
      </c>
      <c r="I8" s="21" t="str">
        <f>VLOOKUP(C8,'[1]MF 02 03'!$A:$H,7,0)</f>
        <v>MF</v>
      </c>
      <c r="J8" s="21"/>
    </row>
    <row r="9" spans="1:10" ht="17.25" customHeight="1">
      <c r="B9" s="18">
        <v>2</v>
      </c>
      <c r="C9" s="19">
        <v>129</v>
      </c>
      <c r="D9" s="20" t="str">
        <f>VLOOKUP(C9,'[1]MF 02 03'!$A:$H,2,0)</f>
        <v>MOUATS</v>
      </c>
      <c r="E9" s="20" t="str">
        <f>VLOOKUP(C9,'[1]MF 02 03'!$A:$I,3,0)</f>
        <v>HADIL</v>
      </c>
      <c r="F9" s="21" t="str">
        <f>VLOOKUP(C9,'[1]MF 02 03'!$A:$H,4,0)</f>
        <v>12.04.03</v>
      </c>
      <c r="G9" s="21" t="str">
        <f>VLOOKUP(C9,'[1]MF 02 03'!$A:$H,5,0)</f>
        <v>NRBirtouta</v>
      </c>
      <c r="H9" s="21">
        <f>VLOOKUP(C9,'[1]MF 02 03'!$A:$H,6,0)</f>
        <v>16</v>
      </c>
      <c r="I9" s="21" t="str">
        <f>VLOOKUP(C9,'[1]MF 02 03'!$A:$H,7,0)</f>
        <v>MF</v>
      </c>
      <c r="J9" s="21"/>
    </row>
    <row r="10" spans="1:10" ht="17.25" customHeight="1">
      <c r="B10" s="18">
        <v>3</v>
      </c>
      <c r="C10" s="19">
        <v>58</v>
      </c>
      <c r="D10" s="20" t="str">
        <f>VLOOKUP(C10,'[1]MF 02 03'!$A:$H,2,0)</f>
        <v>SIOUDA</v>
      </c>
      <c r="E10" s="20" t="str">
        <f>VLOOKUP(C10,'[1]MF 02 03'!$A:$I,3,0)</f>
        <v>HIBA</v>
      </c>
      <c r="F10" s="21" t="str">
        <f>VLOOKUP(C10,'[1]MF 02 03'!$A:$H,4,0)</f>
        <v>13.01.02</v>
      </c>
      <c r="G10" s="21" t="str">
        <f>VLOOKUP(C10,'[1]MF 02 03'!$A:$H,5,0)</f>
        <v>ROC</v>
      </c>
      <c r="H10" s="21">
        <f>VLOOKUP(C10,'[1]MF 02 03'!$A:$H,6,0)</f>
        <v>16</v>
      </c>
      <c r="I10" s="21" t="str">
        <f>VLOOKUP(C10,'[1]MF 02 03'!$A:$H,7,0)</f>
        <v>MF</v>
      </c>
      <c r="J10" s="21"/>
    </row>
    <row r="11" spans="1:10" ht="17.25" customHeight="1">
      <c r="B11" s="18">
        <v>4</v>
      </c>
      <c r="C11" s="19">
        <v>141</v>
      </c>
      <c r="D11" s="20" t="str">
        <f>VLOOKUP(C11,'[1]MF 02 03'!$A:$H,2,0)</f>
        <v xml:space="preserve">HADOUIL </v>
      </c>
      <c r="E11" s="20" t="str">
        <f>VLOOKUP(C11,'[1]MF 02 03'!$A:$I,3,0)</f>
        <v>MARIA</v>
      </c>
      <c r="F11" s="21" t="str">
        <f>VLOOKUP(C11,'[1]MF 02 03'!$A:$H,4,0)</f>
        <v>05.02.03</v>
      </c>
      <c r="G11" s="21" t="str">
        <f>VLOOKUP(C11,'[1]MF 02 03'!$A:$H,5,0)</f>
        <v>JSMBA</v>
      </c>
      <c r="H11" s="21">
        <f>VLOOKUP(C11,'[1]MF 02 03'!$A:$H,6,0)</f>
        <v>16</v>
      </c>
      <c r="I11" s="21" t="str">
        <f>VLOOKUP(C11,'[1]MF 02 03'!$A:$H,7,0)</f>
        <v>MF</v>
      </c>
      <c r="J11" s="21"/>
    </row>
    <row r="12" spans="1:10" ht="17.25" customHeight="1">
      <c r="B12" s="18">
        <v>5</v>
      </c>
      <c r="C12" s="19">
        <v>27</v>
      </c>
      <c r="D12" s="20" t="str">
        <f>VLOOKUP(C12,'[1]MF 02 03'!$A:$H,2,0)</f>
        <v>HAMEL</v>
      </c>
      <c r="E12" s="20" t="str">
        <f>VLOOKUP(C12,'[1]MF 02 03'!$A:$I,3,0)</f>
        <v>RAHIL</v>
      </c>
      <c r="F12" s="21" t="str">
        <f>VLOOKUP(C12,'[1]MF 02 03'!$A:$H,4,0)</f>
        <v>21.07.02</v>
      </c>
      <c r="G12" s="21" t="str">
        <f>VLOOKUP(C12,'[1]MF 02 03'!$A:$H,5,0)</f>
        <v>OAB</v>
      </c>
      <c r="H12" s="21">
        <f>VLOOKUP(C12,'[1]MF 02 03'!$A:$H,6,0)</f>
        <v>16</v>
      </c>
      <c r="I12" s="21" t="str">
        <f>VLOOKUP(C12,'[1]MF 02 03'!$A:$H,7,0)</f>
        <v>MF</v>
      </c>
      <c r="J12" s="21"/>
    </row>
    <row r="13" spans="1:10" ht="17.25" customHeight="1">
      <c r="B13" s="18">
        <v>6</v>
      </c>
      <c r="C13" s="19">
        <v>101</v>
      </c>
      <c r="D13" s="20" t="str">
        <f>VLOOKUP(C13,'[1]MF 02 03'!$A:$H,2,0)</f>
        <v>KADI</v>
      </c>
      <c r="E13" s="20" t="str">
        <f>VLOOKUP(C13,'[1]MF 02 03'!$A:$I,3,0)</f>
        <v>LILIA</v>
      </c>
      <c r="F13" s="21" t="str">
        <f>VLOOKUP(C13,'[1]MF 02 03'!$A:$H,4,0)</f>
        <v>27.10.03</v>
      </c>
      <c r="G13" s="21" t="str">
        <f>VLOOKUP(C13,'[1]MF 02 03'!$A:$H,5,0)</f>
        <v>JSMBA</v>
      </c>
      <c r="H13" s="21">
        <f>VLOOKUP(C13,'[1]MF 02 03'!$A:$H,6,0)</f>
        <v>16</v>
      </c>
      <c r="I13" s="21" t="str">
        <f>VLOOKUP(C13,'[1]MF 02 03'!$A:$H,7,0)</f>
        <v>MF</v>
      </c>
      <c r="J13" s="21"/>
    </row>
    <row r="14" spans="1:10" ht="17.25" customHeight="1">
      <c r="B14" s="18">
        <v>7</v>
      </c>
      <c r="C14" s="19">
        <v>1</v>
      </c>
      <c r="D14" s="20" t="str">
        <f>VLOOKUP(C14,'[1]MF 02 03'!$A:$H,2,0)</f>
        <v>AGUENINI</v>
      </c>
      <c r="E14" s="20" t="str">
        <f>VLOOKUP(C14,'[1]MF 02 03'!$A:$I,3,0)</f>
        <v>KHADIDJA AMANE</v>
      </c>
      <c r="F14" s="21" t="str">
        <f>VLOOKUP(C14,'[1]MF 02 03'!$A:$H,4,0)</f>
        <v>22.11.03</v>
      </c>
      <c r="G14" s="21" t="str">
        <f>VLOOKUP(C14,'[1]MF 02 03'!$A:$H,5,0)</f>
        <v>ASSN</v>
      </c>
      <c r="H14" s="21">
        <f>VLOOKUP(C14,'[1]MF 02 03'!$A:$H,6,0)</f>
        <v>16</v>
      </c>
      <c r="I14" s="21" t="str">
        <f>VLOOKUP(C14,'[1]MF 02 03'!$A:$H,7,0)</f>
        <v>MF</v>
      </c>
      <c r="J14" s="21"/>
    </row>
    <row r="15" spans="1:10" ht="17.25" customHeight="1">
      <c r="B15" s="18">
        <v>8</v>
      </c>
      <c r="C15" s="19">
        <v>181</v>
      </c>
      <c r="D15" s="20" t="str">
        <f>VLOOKUP(C15,'[1]MF 02 03'!$A:$H,2,0)</f>
        <v>MANSOUR</v>
      </c>
      <c r="E15" s="20" t="str">
        <f>VLOOKUP(C15,'[1]MF 02 03'!$A:$I,3,0)</f>
        <v>HANA</v>
      </c>
      <c r="F15" s="21" t="str">
        <f>VLOOKUP(C15,'[1]MF 02 03'!$A:$H,4,0)</f>
        <v>14.09.03</v>
      </c>
      <c r="G15" s="21" t="str">
        <f>VLOOKUP(C15,'[1]MF 02 03'!$A:$H,5,0)</f>
        <v>JSMBA</v>
      </c>
      <c r="H15" s="21">
        <f>VLOOKUP(C15,'[1]MF 02 03'!$A:$H,6,0)</f>
        <v>16</v>
      </c>
      <c r="I15" s="21" t="str">
        <f>VLOOKUP(C15,'[1]MF 02 03'!$A:$H,7,0)</f>
        <v>MF</v>
      </c>
      <c r="J15" s="21"/>
    </row>
    <row r="16" spans="1:10" ht="17.25" customHeight="1">
      <c r="B16" s="18">
        <v>9</v>
      </c>
      <c r="C16" s="19">
        <v>153</v>
      </c>
      <c r="D16" s="20" t="str">
        <f>VLOOKUP(C16,'[1]MF 02 03'!$A:$H,2,0)</f>
        <v>CHEBLAOUI</v>
      </c>
      <c r="E16" s="20" t="str">
        <f>VLOOKUP(C16,'[1]MF 02 03'!$A:$I,3,0)</f>
        <v>HADJER</v>
      </c>
      <c r="F16" s="21" t="str">
        <f>VLOOKUP(C16,'[1]MF 02 03'!$A:$H,4,0)</f>
        <v>16.02.03</v>
      </c>
      <c r="G16" s="21" t="str">
        <f>VLOOKUP(C16,'[1]MF 02 03'!$A:$H,5,0)</f>
        <v>OAB</v>
      </c>
      <c r="H16" s="21">
        <f>VLOOKUP(C16,'[1]MF 02 03'!$A:$H,6,0)</f>
        <v>16</v>
      </c>
      <c r="I16" s="21" t="str">
        <f>VLOOKUP(C16,'[1]MF 02 03'!$A:$H,7,0)</f>
        <v>MF</v>
      </c>
      <c r="J16" s="21"/>
    </row>
    <row r="17" spans="2:10" ht="17.25" customHeight="1">
      <c r="B17" s="18">
        <v>10</v>
      </c>
      <c r="C17" s="19">
        <v>193</v>
      </c>
      <c r="D17" s="20" t="str">
        <f>VLOOKUP(C17,'[1]MF 02 03'!$A:$H,2,0)</f>
        <v>BENCHOUCHA</v>
      </c>
      <c r="E17" s="20" t="str">
        <f>VLOOKUP(C17,'[1]MF 02 03'!$A:$I,3,0)</f>
        <v>NOUR EL HOUDA</v>
      </c>
      <c r="F17" s="21" t="str">
        <f>VLOOKUP(C17,'[1]MF 02 03'!$A:$H,4,0)</f>
        <v>02.02.02</v>
      </c>
      <c r="G17" s="21" t="str">
        <f>VLOOKUP(C17,'[1]MF 02 03'!$A:$H,5,0)</f>
        <v>NRD</v>
      </c>
      <c r="H17" s="21">
        <f>VLOOKUP(C17,'[1]MF 02 03'!$A:$H,6,0)</f>
        <v>16</v>
      </c>
      <c r="I17" s="21" t="str">
        <f>VLOOKUP(C17,'[1]MF 02 03'!$A:$H,7,0)</f>
        <v>MF</v>
      </c>
      <c r="J17" s="21"/>
    </row>
    <row r="18" spans="2:10" ht="17.25" customHeight="1">
      <c r="B18" s="18">
        <v>11</v>
      </c>
      <c r="C18" s="19">
        <v>63</v>
      </c>
      <c r="D18" s="20" t="str">
        <f>VLOOKUP(C18,'[1]MF 02 03'!$A:$H,2,0)</f>
        <v>BENMESROUK</v>
      </c>
      <c r="E18" s="20" t="str">
        <f>VLOOKUP(C18,'[1]MF 02 03'!$A:$I,3,0)</f>
        <v>NOUR</v>
      </c>
      <c r="F18" s="21" t="str">
        <f>VLOOKUP(C18,'[1]MF 02 03'!$A:$H,4,0)</f>
        <v>01.10.03</v>
      </c>
      <c r="G18" s="21" t="str">
        <f>VLOOKUP(C18,'[1]MF 02 03'!$A:$H,5,0)</f>
        <v>CAMA</v>
      </c>
      <c r="H18" s="21">
        <f>VLOOKUP(C18,'[1]MF 02 03'!$A:$H,6,0)</f>
        <v>16</v>
      </c>
      <c r="I18" s="21" t="str">
        <f>VLOOKUP(C18,'[1]MF 02 03'!$A:$H,7,0)</f>
        <v>MF</v>
      </c>
      <c r="J18" s="21"/>
    </row>
    <row r="19" spans="2:10" ht="17.25" customHeight="1">
      <c r="B19" s="18">
        <v>12</v>
      </c>
      <c r="C19" s="19">
        <v>88</v>
      </c>
      <c r="D19" s="20" t="str">
        <f>VLOOKUP(C19,'[1]MF 02 03'!$A:$H,2,0)</f>
        <v xml:space="preserve">ABDELHAFID </v>
      </c>
      <c r="E19" s="20" t="str">
        <f>VLOOKUP(C19,'[1]MF 02 03'!$A:$I,3,0)</f>
        <v>KAOUTER</v>
      </c>
      <c r="F19" s="21" t="str">
        <f>VLOOKUP(C19,'[1]MF 02 03'!$A:$H,4,0)</f>
        <v>06.07.03</v>
      </c>
      <c r="G19" s="21" t="str">
        <f>VLOOKUP(C19,'[1]MF 02 03'!$A:$H,5,0)</f>
        <v>JSMBA</v>
      </c>
      <c r="H19" s="21">
        <f>VLOOKUP(C19,'[1]MF 02 03'!$A:$H,6,0)</f>
        <v>16</v>
      </c>
      <c r="I19" s="21" t="str">
        <f>VLOOKUP(C19,'[1]MF 02 03'!$A:$H,7,0)</f>
        <v>MF</v>
      </c>
      <c r="J19" s="21"/>
    </row>
    <row r="20" spans="2:10" ht="17.25" customHeight="1">
      <c r="B20" s="18">
        <v>13</v>
      </c>
      <c r="C20" s="19">
        <v>55</v>
      </c>
      <c r="D20" s="20" t="str">
        <f>VLOOKUP(C20,'[1]MF 02 03'!$A:$H,2,0)</f>
        <v>AHMIA</v>
      </c>
      <c r="E20" s="20" t="str">
        <f>VLOOKUP(C20,'[1]MF 02 03'!$A:$I,3,0)</f>
        <v>HOUDA</v>
      </c>
      <c r="F20" s="21" t="str">
        <f>VLOOKUP(C20,'[1]MF 02 03'!$A:$H,4,0)</f>
        <v>11.02.03</v>
      </c>
      <c r="G20" s="21" t="str">
        <f>VLOOKUP(C20,'[1]MF 02 03'!$A:$H,5,0)</f>
        <v>ROC</v>
      </c>
      <c r="H20" s="21">
        <f>VLOOKUP(C20,'[1]MF 02 03'!$A:$H,6,0)</f>
        <v>16</v>
      </c>
      <c r="I20" s="21" t="str">
        <f>VLOOKUP(C20,'[1]MF 02 03'!$A:$H,7,0)</f>
        <v>MF</v>
      </c>
      <c r="J20" s="21"/>
    </row>
    <row r="21" spans="2:10" ht="17.25" customHeight="1">
      <c r="B21" s="18">
        <v>14</v>
      </c>
      <c r="C21" s="19">
        <v>145</v>
      </c>
      <c r="D21" s="20" t="str">
        <f>VLOOKUP(C21,'[1]MF 02 03'!$A:$H,2,0)</f>
        <v>DJIBAOUI</v>
      </c>
      <c r="E21" s="20" t="str">
        <f>VLOOKUP(C21,'[1]MF 02 03'!$A:$I,3,0)</f>
        <v>AMANI</v>
      </c>
      <c r="F21" s="21" t="str">
        <f>VLOOKUP(C21,'[1]MF 02 03'!$A:$H,4,0)</f>
        <v>01.01.02</v>
      </c>
      <c r="G21" s="21" t="str">
        <f>VLOOKUP(C21,'[1]MF 02 03'!$A:$H,5,0)</f>
        <v>JSMBA</v>
      </c>
      <c r="H21" s="21">
        <f>VLOOKUP(C21,'[1]MF 02 03'!$A:$H,6,0)</f>
        <v>16</v>
      </c>
      <c r="I21" s="21" t="str">
        <f>VLOOKUP(C21,'[1]MF 02 03'!$A:$H,7,0)</f>
        <v>MF</v>
      </c>
      <c r="J21" s="21"/>
    </row>
    <row r="22" spans="2:10" ht="17.25" customHeight="1">
      <c r="B22" s="18">
        <v>15</v>
      </c>
      <c r="C22" s="19">
        <v>85</v>
      </c>
      <c r="D22" s="20" t="str">
        <f>VLOOKUP(C22,'[1]MF 02 03'!$A:$H,2,0)</f>
        <v>HAFSI</v>
      </c>
      <c r="E22" s="20" t="str">
        <f>VLOOKUP(C22,'[1]MF 02 03'!$A:$I,3,0)</f>
        <v>YASMINE</v>
      </c>
      <c r="F22" s="21" t="str">
        <f>VLOOKUP(C22,'[1]MF 02 03'!$A:$H,4,0)</f>
        <v>01.01.03</v>
      </c>
      <c r="G22" s="21" t="str">
        <f>VLOOKUP(C22,'[1]MF 02 03'!$A:$H,5,0)</f>
        <v>JMHD</v>
      </c>
      <c r="H22" s="21">
        <f>VLOOKUP(C22,'[1]MF 02 03'!$A:$H,6,0)</f>
        <v>16</v>
      </c>
      <c r="I22" s="21" t="str">
        <f>VLOOKUP(C22,'[1]MF 02 03'!$A:$H,7,0)</f>
        <v>MF</v>
      </c>
      <c r="J22" s="21"/>
    </row>
    <row r="23" spans="2:10" ht="17.25" customHeight="1">
      <c r="B23" s="18">
        <v>16</v>
      </c>
      <c r="C23" s="19">
        <v>122</v>
      </c>
      <c r="D23" s="20" t="str">
        <f>VLOOKUP(C23,'[1]MF 02 03'!$A:$H,2,0)</f>
        <v>SAHRAOUI</v>
      </c>
      <c r="E23" s="20" t="str">
        <f>VLOOKUP(C23,'[1]MF 02 03'!$A:$I,3,0)</f>
        <v xml:space="preserve">SABRINA </v>
      </c>
      <c r="F23" s="21" t="str">
        <f>VLOOKUP(C23,'[1]MF 02 03'!$A:$H,4,0)</f>
        <v>07.11.03</v>
      </c>
      <c r="G23" s="21" t="str">
        <f>VLOOKUP(C23,'[1]MF 02 03'!$A:$H,5,0)</f>
        <v>MSM</v>
      </c>
      <c r="H23" s="21">
        <f>VLOOKUP(C23,'[1]MF 02 03'!$A:$H,6,0)</f>
        <v>16</v>
      </c>
      <c r="I23" s="21" t="str">
        <f>VLOOKUP(C23,'[1]MF 02 03'!$A:$H,7,0)</f>
        <v>MF</v>
      </c>
      <c r="J23" s="21"/>
    </row>
    <row r="24" spans="2:10" ht="17.25" customHeight="1">
      <c r="B24" s="18">
        <v>17</v>
      </c>
      <c r="C24" s="19">
        <v>31</v>
      </c>
      <c r="D24" s="20" t="str">
        <f>VLOOKUP(C24,'[1]MF 02 03'!$A:$H,2,0)</f>
        <v>BELADIS</v>
      </c>
      <c r="E24" s="20" t="str">
        <f>VLOOKUP(C24,'[1]MF 02 03'!$A:$I,3,0)</f>
        <v>CHAHRAZAD</v>
      </c>
      <c r="F24" s="21" t="str">
        <f>VLOOKUP(C24,'[1]MF 02 03'!$A:$H,4,0)</f>
        <v>12.02.03</v>
      </c>
      <c r="G24" s="21" t="str">
        <f>VLOOKUP(C24,'[1]MF 02 03'!$A:$H,5,0)</f>
        <v>OFAC</v>
      </c>
      <c r="H24" s="21">
        <f>VLOOKUP(C24,'[1]MF 02 03'!$A:$H,6,0)</f>
        <v>16</v>
      </c>
      <c r="I24" s="21" t="str">
        <f>VLOOKUP(C24,'[1]MF 02 03'!$A:$H,7,0)</f>
        <v>MF</v>
      </c>
      <c r="J24" s="21"/>
    </row>
    <row r="25" spans="2:10" ht="17.25" customHeight="1">
      <c r="B25" s="18">
        <v>18</v>
      </c>
      <c r="C25" s="19">
        <v>5</v>
      </c>
      <c r="D25" s="20" t="str">
        <f>VLOOKUP(C25,'[1]MF 02 03'!$A:$H,2,0)</f>
        <v>HALFAOUI</v>
      </c>
      <c r="E25" s="20" t="str">
        <f>VLOOKUP(C25,'[1]MF 02 03'!$A:$I,3,0)</f>
        <v>LYNA</v>
      </c>
      <c r="F25" s="21" t="str">
        <f>VLOOKUP(C25,'[1]MF 02 03'!$A:$H,4,0)</f>
        <v>20.04.03</v>
      </c>
      <c r="G25" s="21" t="str">
        <f>VLOOKUP(C25,'[1]MF 02 03'!$A:$H,5,0)</f>
        <v>ASSN</v>
      </c>
      <c r="H25" s="21">
        <f>VLOOKUP(C25,'[1]MF 02 03'!$A:$H,6,0)</f>
        <v>16</v>
      </c>
      <c r="I25" s="21" t="str">
        <f>VLOOKUP(C25,'[1]MF 02 03'!$A:$H,7,0)</f>
        <v>MF</v>
      </c>
      <c r="J25" s="21"/>
    </row>
    <row r="26" spans="2:10" ht="17.25" customHeight="1">
      <c r="B26" s="18">
        <v>19</v>
      </c>
      <c r="C26" s="19">
        <v>194</v>
      </c>
      <c r="D26" s="20" t="str">
        <f>VLOOKUP(C26,'[1]MF 02 03'!$A:$H,2,0)</f>
        <v>FAGHMOUS</v>
      </c>
      <c r="E26" s="20" t="str">
        <f>VLOOKUP(C26,'[1]MF 02 03'!$A:$I,3,0)</f>
        <v>HADIL</v>
      </c>
      <c r="F26" s="21" t="str">
        <f>VLOOKUP(C26,'[1]MF 02 03'!$A:$H,4,0)</f>
        <v>24.03.03</v>
      </c>
      <c r="G26" s="21" t="str">
        <f>VLOOKUP(C26,'[1]MF 02 03'!$A:$H,5,0)</f>
        <v>OAB</v>
      </c>
      <c r="H26" s="21">
        <f>VLOOKUP(C26,'[1]MF 02 03'!$A:$H,6,0)</f>
        <v>16</v>
      </c>
      <c r="I26" s="21" t="str">
        <f>VLOOKUP(C26,'[1]MF 02 03'!$A:$H,7,0)</f>
        <v>MF</v>
      </c>
      <c r="J26" s="21"/>
    </row>
    <row r="27" spans="2:10" ht="17.25" customHeight="1">
      <c r="B27" s="18">
        <v>20</v>
      </c>
      <c r="C27" s="19">
        <v>3</v>
      </c>
      <c r="D27" s="20" t="str">
        <f>VLOOKUP(C27,'[1]MF 02 03'!$A:$H,2,0)</f>
        <v>BOUDER</v>
      </c>
      <c r="E27" s="20" t="str">
        <f>VLOOKUP(C27,'[1]MF 02 03'!$A:$I,3,0)</f>
        <v>YOUSRA</v>
      </c>
      <c r="F27" s="21" t="str">
        <f>VLOOKUP(C27,'[1]MF 02 03'!$A:$H,4,0)</f>
        <v>14.10.03</v>
      </c>
      <c r="G27" s="21" t="str">
        <f>VLOOKUP(C27,'[1]MF 02 03'!$A:$H,5,0)</f>
        <v>ASSN</v>
      </c>
      <c r="H27" s="21">
        <f>VLOOKUP(C27,'[1]MF 02 03'!$A:$H,6,0)</f>
        <v>16</v>
      </c>
      <c r="I27" s="21" t="str">
        <f>VLOOKUP(C27,'[1]MF 02 03'!$A:$H,7,0)</f>
        <v>MF</v>
      </c>
      <c r="J27" s="21"/>
    </row>
    <row r="28" spans="2:10" ht="17.25" customHeight="1">
      <c r="B28" s="18">
        <v>21</v>
      </c>
      <c r="C28" s="19">
        <v>65</v>
      </c>
      <c r="D28" s="20" t="str">
        <f>VLOOKUP(C28,'[1]MF 02 03'!$A:$H,2,0)</f>
        <v>LATRECH</v>
      </c>
      <c r="E28" s="20" t="str">
        <f>VLOOKUP(C28,'[1]MF 02 03'!$A:$I,3,0)</f>
        <v>SERINE</v>
      </c>
      <c r="F28" s="21" t="str">
        <f>VLOOKUP(C28,'[1]MF 02 03'!$A:$H,4,0)</f>
        <v>23.06.02</v>
      </c>
      <c r="G28" s="21" t="str">
        <f>VLOOKUP(C28,'[1]MF 02 03'!$A:$H,5,0)</f>
        <v>CAMA</v>
      </c>
      <c r="H28" s="21">
        <f>VLOOKUP(C28,'[1]MF 02 03'!$A:$H,6,0)</f>
        <v>16</v>
      </c>
      <c r="I28" s="21" t="str">
        <f>VLOOKUP(C28,'[1]MF 02 03'!$A:$H,7,0)</f>
        <v>MF</v>
      </c>
      <c r="J28" s="21"/>
    </row>
    <row r="29" spans="2:10" ht="17.25" customHeight="1">
      <c r="B29" s="18">
        <v>22</v>
      </c>
      <c r="C29" s="19">
        <v>49</v>
      </c>
      <c r="D29" s="20" t="str">
        <f>VLOOKUP(C29,'[1]MF 02 03'!$A:$H,2,0)</f>
        <v>MOUSSAOUI</v>
      </c>
      <c r="E29" s="20" t="str">
        <f>VLOOKUP(C29,'[1]MF 02 03'!$A:$I,3,0)</f>
        <v>TIZIRI</v>
      </c>
      <c r="F29" s="21" t="str">
        <f>VLOOKUP(C29,'[1]MF 02 03'!$A:$H,4,0)</f>
        <v>22.11.02</v>
      </c>
      <c r="G29" s="21" t="str">
        <f>VLOOKUP(C29,'[1]MF 02 03'!$A:$H,5,0)</f>
        <v>CRC</v>
      </c>
      <c r="H29" s="21">
        <f>VLOOKUP(C29,'[1]MF 02 03'!$A:$H,6,0)</f>
        <v>16</v>
      </c>
      <c r="I29" s="21" t="str">
        <f>VLOOKUP(C29,'[1]MF 02 03'!$A:$H,7,0)</f>
        <v>MF</v>
      </c>
      <c r="J29" s="21"/>
    </row>
    <row r="30" spans="2:10" ht="17.25" customHeight="1">
      <c r="B30" s="18">
        <v>23</v>
      </c>
      <c r="C30" s="19">
        <v>127</v>
      </c>
      <c r="D30" s="20" t="str">
        <f>VLOOKUP(C30,'[1]MF 02 03'!$A:$H,2,0)</f>
        <v>KEFALI</v>
      </c>
      <c r="E30" s="20" t="str">
        <f>VLOOKUP(C30,'[1]MF 02 03'!$A:$I,3,0)</f>
        <v>AHLEM</v>
      </c>
      <c r="F30" s="21" t="str">
        <f>VLOOKUP(C30,'[1]MF 02 03'!$A:$H,4,0)</f>
        <v>17.10.02</v>
      </c>
      <c r="G30" s="21" t="str">
        <f>VLOOKUP(C30,'[1]MF 02 03'!$A:$H,5,0)</f>
        <v>NRBirtouta</v>
      </c>
      <c r="H30" s="21">
        <f>VLOOKUP(C30,'[1]MF 02 03'!$A:$H,6,0)</f>
        <v>16</v>
      </c>
      <c r="I30" s="21" t="str">
        <f>VLOOKUP(C30,'[1]MF 02 03'!$A:$H,7,0)</f>
        <v>MF</v>
      </c>
      <c r="J30" s="21"/>
    </row>
    <row r="31" spans="2:10" ht="17.25" customHeight="1">
      <c r="B31" s="18">
        <v>24</v>
      </c>
      <c r="C31" s="19">
        <v>75</v>
      </c>
      <c r="D31" s="20" t="str">
        <f>VLOOKUP(C31,'[1]MF 02 03'!$A:$H,2,0)</f>
        <v>BELAMIDI</v>
      </c>
      <c r="E31" s="20" t="str">
        <f>VLOOKUP(C31,'[1]MF 02 03'!$A:$I,3,0)</f>
        <v>CHAIMA</v>
      </c>
      <c r="F31" s="21" t="str">
        <f>VLOOKUP(C31,'[1]MF 02 03'!$A:$H,4,0)</f>
        <v>23.06.03</v>
      </c>
      <c r="G31" s="21" t="str">
        <f>VLOOKUP(C31,'[1]MF 02 03'!$A:$H,5,0)</f>
        <v>COH</v>
      </c>
      <c r="H31" s="21">
        <f>VLOOKUP(C31,'[1]MF 02 03'!$A:$H,6,0)</f>
        <v>16</v>
      </c>
      <c r="I31" s="21" t="str">
        <f>VLOOKUP(C31,'[1]MF 02 03'!$A:$H,7,0)</f>
        <v>MF</v>
      </c>
      <c r="J31" s="21"/>
    </row>
    <row r="32" spans="2:10" ht="17.25" customHeight="1">
      <c r="B32" s="18">
        <v>25</v>
      </c>
      <c r="C32" s="19">
        <v>20</v>
      </c>
      <c r="D32" s="20" t="str">
        <f>VLOOKUP(C32,'[1]MF 02 03'!$A:$H,2,0)</f>
        <v>BENELHADJ</v>
      </c>
      <c r="E32" s="20" t="str">
        <f>VLOOKUP(C32,'[1]MF 02 03'!$A:$I,3,0)</f>
        <v>BOUTAINA</v>
      </c>
      <c r="F32" s="21" t="str">
        <f>VLOOKUP(C32,'[1]MF 02 03'!$A:$H,4,0)</f>
        <v>09.10.03</v>
      </c>
      <c r="G32" s="21" t="str">
        <f>VLOOKUP(C32,'[1]MF 02 03'!$A:$H,5,0)</f>
        <v>NRD</v>
      </c>
      <c r="H32" s="21">
        <f>VLOOKUP(C32,'[1]MF 02 03'!$A:$H,6,0)</f>
        <v>16</v>
      </c>
      <c r="I32" s="21" t="str">
        <f>VLOOKUP(C32,'[1]MF 02 03'!$A:$H,7,0)</f>
        <v>MF</v>
      </c>
      <c r="J32" s="21"/>
    </row>
    <row r="33" spans="2:10" ht="17.25" customHeight="1">
      <c r="B33" s="18">
        <v>26</v>
      </c>
      <c r="C33" s="19">
        <v>126</v>
      </c>
      <c r="D33" s="20" t="str">
        <f>VLOOKUP(C33,'[1]MF 02 03'!$A:$H,2,0)</f>
        <v>KEDJADOUR</v>
      </c>
      <c r="E33" s="20" t="str">
        <f>VLOOKUP(C33,'[1]MF 02 03'!$A:$I,3,0)</f>
        <v>HIND</v>
      </c>
      <c r="F33" s="21" t="str">
        <f>VLOOKUP(C33,'[1]MF 02 03'!$A:$H,4,0)</f>
        <v>21.10.03</v>
      </c>
      <c r="G33" s="21" t="str">
        <f>VLOOKUP(C33,'[1]MF 02 03'!$A:$H,5,0)</f>
        <v>NRBirtouta</v>
      </c>
      <c r="H33" s="21">
        <f>VLOOKUP(C33,'[1]MF 02 03'!$A:$H,6,0)</f>
        <v>16</v>
      </c>
      <c r="I33" s="21" t="str">
        <f>VLOOKUP(C33,'[1]MF 02 03'!$A:$H,7,0)</f>
        <v>MF</v>
      </c>
      <c r="J33" s="21"/>
    </row>
    <row r="34" spans="2:10" ht="17.25" customHeight="1">
      <c r="B34" s="18">
        <v>27</v>
      </c>
      <c r="C34" s="19">
        <v>132</v>
      </c>
      <c r="D34" s="20" t="str">
        <f>VLOOKUP(C34,'[1]MF 02 03'!$A:$H,2,0)</f>
        <v>GUEBLI</v>
      </c>
      <c r="E34" s="20" t="str">
        <f>VLOOKUP(C34,'[1]MF 02 03'!$A:$I,3,0)</f>
        <v>IMANE</v>
      </c>
      <c r="F34" s="21" t="str">
        <f>VLOOKUP(C34,'[1]MF 02 03'!$A:$H,4,0)</f>
        <v>17.07.03</v>
      </c>
      <c r="G34" s="21" t="str">
        <f>VLOOKUP(C34,'[1]MF 02 03'!$A:$H,5,0)</f>
        <v>NRBM</v>
      </c>
      <c r="H34" s="21">
        <f>VLOOKUP(C34,'[1]MF 02 03'!$A:$H,6,0)</f>
        <v>16</v>
      </c>
      <c r="I34" s="21" t="str">
        <f>VLOOKUP(C34,'[1]MF 02 03'!$A:$H,7,0)</f>
        <v>MF</v>
      </c>
      <c r="J34" s="21"/>
    </row>
    <row r="35" spans="2:10" ht="17.25" customHeight="1">
      <c r="B35" s="18">
        <v>28</v>
      </c>
      <c r="C35" s="19">
        <v>151</v>
      </c>
      <c r="D35" s="20" t="str">
        <f>VLOOKUP(C35,'[1]MF 02 03'!$A:$H,2,0)</f>
        <v>GHERBI</v>
      </c>
      <c r="E35" s="20" t="str">
        <f>VLOOKUP(C35,'[1]MF 02 03'!$A:$I,3,0)</f>
        <v>INSAF MAROUA</v>
      </c>
      <c r="F35" s="21" t="str">
        <f>VLOOKUP(C35,'[1]MF 02 03'!$A:$H,4,0)</f>
        <v>03.12.02</v>
      </c>
      <c r="G35" s="21" t="str">
        <f>VLOOKUP(C35,'[1]MF 02 03'!$A:$H,5,0)</f>
        <v>NRD</v>
      </c>
      <c r="H35" s="21">
        <f>VLOOKUP(C35,'[1]MF 02 03'!$A:$H,6,0)</f>
        <v>16</v>
      </c>
      <c r="I35" s="21" t="str">
        <f>VLOOKUP(C35,'[1]MF 02 03'!$A:$H,7,0)</f>
        <v>MF</v>
      </c>
      <c r="J35" s="21"/>
    </row>
    <row r="36" spans="2:10" ht="17.25" customHeight="1">
      <c r="B36" s="18">
        <v>29</v>
      </c>
      <c r="C36" s="19">
        <v>119</v>
      </c>
      <c r="D36" s="20" t="str">
        <f>VLOOKUP(C36,'[1]MF 02 03'!$A:$H,2,0)</f>
        <v>HALFAOUI</v>
      </c>
      <c r="E36" s="20" t="str">
        <f>VLOOKUP(C36,'[1]MF 02 03'!$A:$I,3,0)</f>
        <v>SELMA</v>
      </c>
      <c r="F36" s="21" t="str">
        <f>VLOOKUP(C36,'[1]MF 02 03'!$A:$H,4,0)</f>
        <v>04.07.03</v>
      </c>
      <c r="G36" s="21" t="str">
        <f>VLOOKUP(C36,'[1]MF 02 03'!$A:$H,5,0)</f>
        <v>MSM</v>
      </c>
      <c r="H36" s="21">
        <f>VLOOKUP(C36,'[1]MF 02 03'!$A:$H,6,0)</f>
        <v>16</v>
      </c>
      <c r="I36" s="21" t="str">
        <f>VLOOKUP(C36,'[1]MF 02 03'!$A:$H,7,0)</f>
        <v>MF</v>
      </c>
      <c r="J36" s="21"/>
    </row>
    <row r="37" spans="2:10" ht="17.25" customHeight="1">
      <c r="B37" s="18">
        <v>30</v>
      </c>
      <c r="C37" s="19">
        <v>176</v>
      </c>
      <c r="D37" s="20" t="str">
        <f>VLOOKUP(C37,'[1]MF 02 03'!$A:$H,2,0)</f>
        <v>HALITIM</v>
      </c>
      <c r="E37" s="20" t="str">
        <f>VLOOKUP(C37,'[1]MF 02 03'!$A:$I,3,0)</f>
        <v>INES</v>
      </c>
      <c r="F37" s="21" t="str">
        <f>VLOOKUP(C37,'[1]MF 02 03'!$A:$H,4,0)</f>
        <v>25.12.02</v>
      </c>
      <c r="G37" s="21" t="str">
        <f>VLOOKUP(C37,'[1]MF 02 03'!$A:$H,5,0)</f>
        <v>CAMA</v>
      </c>
      <c r="H37" s="21">
        <f>VLOOKUP(C37,'[1]MF 02 03'!$A:$H,6,0)</f>
        <v>16</v>
      </c>
      <c r="I37" s="21" t="str">
        <f>VLOOKUP(C37,'[1]MF 02 03'!$A:$H,7,0)</f>
        <v>MF</v>
      </c>
      <c r="J37" s="21"/>
    </row>
    <row r="38" spans="2:10" ht="17.25" customHeight="1">
      <c r="B38" s="18">
        <v>31</v>
      </c>
      <c r="C38" s="19">
        <v>165</v>
      </c>
      <c r="D38" s="20" t="str">
        <f>VLOOKUP(C38,'[1]MF 02 03'!$A:$H,2,0)</f>
        <v>IZOUINE</v>
      </c>
      <c r="E38" s="20" t="str">
        <f>VLOOKUP(C38,'[1]MF 02 03'!$A:$I,3,0)</f>
        <v>MELYSSA</v>
      </c>
      <c r="F38" s="21" t="str">
        <f>VLOOKUP(C38,'[1]MF 02 03'!$A:$H,4,0)</f>
        <v>19.10.03</v>
      </c>
      <c r="G38" s="21" t="str">
        <f>VLOOKUP(C38,'[1]MF 02 03'!$A:$H,5,0)</f>
        <v>SMS</v>
      </c>
      <c r="H38" s="21">
        <f>VLOOKUP(C38,'[1]MF 02 03'!$A:$H,6,0)</f>
        <v>16</v>
      </c>
      <c r="I38" s="21" t="str">
        <f>VLOOKUP(C38,'[1]MF 02 03'!$A:$H,7,0)</f>
        <v>MF</v>
      </c>
      <c r="J38" s="21"/>
    </row>
    <row r="39" spans="2:10" ht="17.25" customHeight="1">
      <c r="B39" s="18">
        <v>32</v>
      </c>
      <c r="C39" s="19">
        <v>9</v>
      </c>
      <c r="D39" s="20" t="str">
        <f>VLOOKUP(C39,'[1]MF 02 03'!$A:$H,2,0)</f>
        <v>BELAIFA</v>
      </c>
      <c r="E39" s="20" t="str">
        <f>VLOOKUP(C39,'[1]MF 02 03'!$A:$I,3,0)</f>
        <v>FARIDA FERDAOUS</v>
      </c>
      <c r="F39" s="21" t="str">
        <f>VLOOKUP(C39,'[1]MF 02 03'!$A:$H,4,0)</f>
        <v>12.02.02</v>
      </c>
      <c r="G39" s="21" t="str">
        <f>VLOOKUP(C39,'[1]MF 02 03'!$A:$H,5,0)</f>
        <v>GSP</v>
      </c>
      <c r="H39" s="21">
        <f>VLOOKUP(C39,'[1]MF 02 03'!$A:$H,6,0)</f>
        <v>16</v>
      </c>
      <c r="I39" s="21" t="str">
        <f>VLOOKUP(C39,'[1]MF 02 03'!$A:$H,7,0)</f>
        <v>MF</v>
      </c>
      <c r="J39" s="21"/>
    </row>
    <row r="40" spans="2:10" ht="17.25" customHeight="1">
      <c r="B40" s="18">
        <v>33</v>
      </c>
      <c r="C40" s="19">
        <v>135</v>
      </c>
      <c r="D40" s="20" t="str">
        <f>VLOOKUP(C40,'[1]MF 02 03'!$A:$H,2,0)</f>
        <v>ALOUI</v>
      </c>
      <c r="E40" s="20" t="str">
        <f>VLOOKUP(C40,'[1]MF 02 03'!$A:$I,3,0)</f>
        <v>DALILA</v>
      </c>
      <c r="F40" s="21" t="str">
        <f>VLOOKUP(C40,'[1]MF 02 03'!$A:$H,4,0)</f>
        <v>06.09.02</v>
      </c>
      <c r="G40" s="21" t="str">
        <f>VLOOKUP(C40,'[1]MF 02 03'!$A:$H,5,0)</f>
        <v>JSMBA</v>
      </c>
      <c r="H40" s="21">
        <f>VLOOKUP(C40,'[1]MF 02 03'!$A:$H,6,0)</f>
        <v>16</v>
      </c>
      <c r="I40" s="21" t="str">
        <f>VLOOKUP(C40,'[1]MF 02 03'!$A:$H,7,0)</f>
        <v>MF</v>
      </c>
      <c r="J40" s="21"/>
    </row>
    <row r="41" spans="2:10" ht="17.25" customHeight="1">
      <c r="B41" s="18">
        <v>34</v>
      </c>
      <c r="C41" s="19">
        <v>157</v>
      </c>
      <c r="D41" s="20" t="str">
        <f>VLOOKUP(C41,'[1]MF 02 03'!$A:$H,2,0)</f>
        <v>CHERROUK</v>
      </c>
      <c r="E41" s="20" t="str">
        <f>VLOOKUP(C41,'[1]MF 02 03'!$A:$I,3,0)</f>
        <v>F.ZOHRA HIBA</v>
      </c>
      <c r="F41" s="21" t="str">
        <f>VLOOKUP(C41,'[1]MF 02 03'!$A:$H,4,0)</f>
        <v>08.07.02</v>
      </c>
      <c r="G41" s="21" t="str">
        <f>VLOOKUP(C41,'[1]MF 02 03'!$A:$H,5,0)</f>
        <v>CRBDB</v>
      </c>
      <c r="H41" s="21">
        <f>VLOOKUP(C41,'[1]MF 02 03'!$A:$H,6,0)</f>
        <v>16</v>
      </c>
      <c r="I41" s="21" t="str">
        <f>VLOOKUP(C41,'[1]MF 02 03'!$A:$H,7,0)</f>
        <v>MF</v>
      </c>
      <c r="J41" s="21"/>
    </row>
    <row r="42" spans="2:10" ht="17.25" customHeight="1">
      <c r="B42" s="18">
        <v>35</v>
      </c>
      <c r="C42" s="19">
        <v>29</v>
      </c>
      <c r="D42" s="20" t="str">
        <f>VLOOKUP(C42,'[1]MF 02 03'!$A:$H,2,0)</f>
        <v>KASSEL</v>
      </c>
      <c r="E42" s="20" t="str">
        <f>VLOOKUP(C42,'[1]MF 02 03'!$A:$I,3,0)</f>
        <v>TANINA</v>
      </c>
      <c r="F42" s="21" t="str">
        <f>VLOOKUP(C42,'[1]MF 02 03'!$A:$H,4,0)</f>
        <v>09.05.03</v>
      </c>
      <c r="G42" s="21" t="str">
        <f>VLOOKUP(C42,'[1]MF 02 03'!$A:$H,5,0)</f>
        <v>OAB</v>
      </c>
      <c r="H42" s="21">
        <f>VLOOKUP(C42,'[1]MF 02 03'!$A:$H,6,0)</f>
        <v>16</v>
      </c>
      <c r="I42" s="21" t="str">
        <f>VLOOKUP(C42,'[1]MF 02 03'!$A:$H,7,0)</f>
        <v>MF</v>
      </c>
      <c r="J42" s="21"/>
    </row>
    <row r="43" spans="2:10" ht="17.25" customHeight="1">
      <c r="B43" s="18">
        <v>36</v>
      </c>
      <c r="C43" s="19">
        <v>39</v>
      </c>
      <c r="D43" s="20" t="str">
        <f>VLOOKUP(C43,'[1]MF 02 03'!$A:$H,2,0)</f>
        <v>IDJER</v>
      </c>
      <c r="E43" s="20" t="str">
        <f>VLOOKUP(C43,'[1]MF 02 03'!$A:$I,3,0)</f>
        <v>BOUCHRA</v>
      </c>
      <c r="F43" s="21" t="str">
        <f>VLOOKUP(C43,'[1]MF 02 03'!$A:$H,4,0)</f>
        <v>11.08.03</v>
      </c>
      <c r="G43" s="21" t="str">
        <f>VLOOKUP(C43,'[1]MF 02 03'!$A:$H,5,0)</f>
        <v>OCA</v>
      </c>
      <c r="H43" s="21">
        <f>VLOOKUP(C43,'[1]MF 02 03'!$A:$H,6,0)</f>
        <v>16</v>
      </c>
      <c r="I43" s="21" t="str">
        <f>VLOOKUP(C43,'[1]MF 02 03'!$A:$H,7,0)</f>
        <v>MF</v>
      </c>
      <c r="J43" s="21"/>
    </row>
    <row r="44" spans="2:10" ht="17.25" customHeight="1">
      <c r="B44" s="18">
        <v>37</v>
      </c>
      <c r="C44" s="19">
        <v>50</v>
      </c>
      <c r="D44" s="20" t="str">
        <f>VLOOKUP(C44,'[1]MF 02 03'!$A:$H,2,0)</f>
        <v>SAOUDI</v>
      </c>
      <c r="E44" s="20" t="str">
        <f>VLOOKUP(C44,'[1]MF 02 03'!$A:$I,3,0)</f>
        <v>CERINE</v>
      </c>
      <c r="F44" s="21" t="str">
        <f>VLOOKUP(C44,'[1]MF 02 03'!$A:$H,4,0)</f>
        <v>19.05.03</v>
      </c>
      <c r="G44" s="21" t="str">
        <f>VLOOKUP(C44,'[1]MF 02 03'!$A:$H,5,0)</f>
        <v>CRC</v>
      </c>
      <c r="H44" s="21">
        <f>VLOOKUP(C44,'[1]MF 02 03'!$A:$H,6,0)</f>
        <v>16</v>
      </c>
      <c r="I44" s="21" t="str">
        <f>VLOOKUP(C44,'[1]MF 02 03'!$A:$H,7,0)</f>
        <v>MF</v>
      </c>
      <c r="J44" s="21"/>
    </row>
    <row r="45" spans="2:10" ht="17.25" customHeight="1">
      <c r="B45" s="18">
        <v>38</v>
      </c>
      <c r="C45" s="19">
        <v>136</v>
      </c>
      <c r="D45" s="20" t="str">
        <f>VLOOKUP(C45,'[1]MF 02 03'!$A:$H,2,0)</f>
        <v>FRAHTIA</v>
      </c>
      <c r="E45" s="20" t="str">
        <f>VLOOKUP(C45,'[1]MF 02 03'!$A:$I,3,0)</f>
        <v>OUM KELTHOUM</v>
      </c>
      <c r="F45" s="21" t="str">
        <f>VLOOKUP(C45,'[1]MF 02 03'!$A:$H,4,0)</f>
        <v>27.08.03</v>
      </c>
      <c r="G45" s="21" t="str">
        <f>VLOOKUP(C45,'[1]MF 02 03'!$A:$H,5,0)</f>
        <v>NRD</v>
      </c>
      <c r="H45" s="21">
        <f>VLOOKUP(C45,'[1]MF 02 03'!$A:$H,6,0)</f>
        <v>16</v>
      </c>
      <c r="I45" s="21" t="str">
        <f>VLOOKUP(C45,'[1]MF 02 03'!$A:$H,7,0)</f>
        <v>MF</v>
      </c>
      <c r="J45" s="21"/>
    </row>
    <row r="46" spans="2:10" ht="17.25" customHeight="1">
      <c r="B46" s="18">
        <v>39</v>
      </c>
      <c r="C46" s="19">
        <v>62</v>
      </c>
      <c r="D46" s="20" t="str">
        <f>VLOOKUP(C46,'[1]MF 02 03'!$A:$H,2,0)</f>
        <v>ALLET</v>
      </c>
      <c r="E46" s="20" t="str">
        <f>VLOOKUP(C46,'[1]MF 02 03'!$A:$I,3,0)</f>
        <v>MAROUA</v>
      </c>
      <c r="F46" s="21" t="str">
        <f>VLOOKUP(C46,'[1]MF 02 03'!$A:$H,4,0)</f>
        <v>09.07.03</v>
      </c>
      <c r="G46" s="21" t="str">
        <f>VLOOKUP(C46,'[1]MF 02 03'!$A:$H,5,0)</f>
        <v>CAMA</v>
      </c>
      <c r="H46" s="21">
        <f>VLOOKUP(C46,'[1]MF 02 03'!$A:$H,6,0)</f>
        <v>16</v>
      </c>
      <c r="I46" s="21" t="str">
        <f>VLOOKUP(C46,'[1]MF 02 03'!$A:$H,7,0)</f>
        <v>MF</v>
      </c>
      <c r="J46" s="21"/>
    </row>
    <row r="47" spans="2:10" ht="17.25" customHeight="1">
      <c r="B47" s="18">
        <v>40</v>
      </c>
      <c r="C47" s="19">
        <v>152</v>
      </c>
      <c r="D47" s="20" t="str">
        <f>VLOOKUP(C47,'[1]MF 02 03'!$A:$H,2,0)</f>
        <v>KITOUNE</v>
      </c>
      <c r="E47" s="20" t="str">
        <f>VLOOKUP(C47,'[1]MF 02 03'!$A:$I,3,0)</f>
        <v>MANEL</v>
      </c>
      <c r="F47" s="21" t="str">
        <f>VLOOKUP(C47,'[1]MF 02 03'!$A:$H,4,0)</f>
        <v>16.10.02</v>
      </c>
      <c r="G47" s="21" t="str">
        <f>VLOOKUP(C47,'[1]MF 02 03'!$A:$H,5,0)</f>
        <v>NRD</v>
      </c>
      <c r="H47" s="21">
        <f>VLOOKUP(C47,'[1]MF 02 03'!$A:$H,6,0)</f>
        <v>16</v>
      </c>
      <c r="I47" s="21" t="str">
        <f>VLOOKUP(C47,'[1]MF 02 03'!$A:$H,7,0)</f>
        <v>MF</v>
      </c>
      <c r="J47" s="21"/>
    </row>
    <row r="48" spans="2:10" ht="17.25" customHeight="1">
      <c r="B48" s="18">
        <v>41</v>
      </c>
      <c r="C48" s="19">
        <v>10</v>
      </c>
      <c r="D48" s="20" t="str">
        <f>VLOOKUP(C48,'[1]MF 02 03'!$A:$H,2,0)</f>
        <v>BOUGUETOUF</v>
      </c>
      <c r="E48" s="20" t="str">
        <f>VLOOKUP(C48,'[1]MF 02 03'!$A:$I,3,0)</f>
        <v>GHOFRANE</v>
      </c>
      <c r="F48" s="21" t="str">
        <f>VLOOKUP(C48,'[1]MF 02 03'!$A:$H,4,0)</f>
        <v>14.06.03</v>
      </c>
      <c r="G48" s="21" t="str">
        <f>VLOOKUP(C48,'[1]MF 02 03'!$A:$H,5,0)</f>
        <v>GSP</v>
      </c>
      <c r="H48" s="21">
        <f>VLOOKUP(C48,'[1]MF 02 03'!$A:$H,6,0)</f>
        <v>16</v>
      </c>
      <c r="I48" s="21" t="str">
        <f>VLOOKUP(C48,'[1]MF 02 03'!$A:$H,7,0)</f>
        <v>MF</v>
      </c>
      <c r="J48" s="21"/>
    </row>
    <row r="49" spans="2:10" ht="17.25" customHeight="1">
      <c r="B49" s="18">
        <v>42</v>
      </c>
      <c r="C49" s="19">
        <v>117</v>
      </c>
      <c r="D49" s="20" t="str">
        <f>VLOOKUP(C49,'[1]MF 02 03'!$A:$H,2,0)</f>
        <v>AZIROU</v>
      </c>
      <c r="E49" s="20" t="str">
        <f>VLOOKUP(C49,'[1]MF 02 03'!$A:$I,3,0)</f>
        <v>IKRAM</v>
      </c>
      <c r="F49" s="21" t="str">
        <f>VLOOKUP(C49,'[1]MF 02 03'!$A:$H,4,0)</f>
        <v>10.08.02</v>
      </c>
      <c r="G49" s="21" t="str">
        <f>VLOOKUP(C49,'[1]MF 02 03'!$A:$H,5,0)</f>
        <v>MSM</v>
      </c>
      <c r="H49" s="21">
        <f>VLOOKUP(C49,'[1]MF 02 03'!$A:$H,6,0)</f>
        <v>16</v>
      </c>
      <c r="I49" s="21" t="str">
        <f>VLOOKUP(C49,'[1]MF 02 03'!$A:$H,7,0)</f>
        <v>MF</v>
      </c>
      <c r="J49" s="21"/>
    </row>
    <row r="50" spans="2:10" ht="17.25" customHeight="1">
      <c r="B50" s="18">
        <v>43</v>
      </c>
      <c r="C50" s="19">
        <v>110</v>
      </c>
      <c r="D50" s="20" t="str">
        <f>VLOOKUP(C50,'[1]MF 02 03'!$A:$H,2,0)</f>
        <v xml:space="preserve">SAIDI  </v>
      </c>
      <c r="E50" s="20" t="str">
        <f>VLOOKUP(C50,'[1]MF 02 03'!$A:$I,3,0)</f>
        <v>HASSIBA LINA</v>
      </c>
      <c r="F50" s="21" t="str">
        <f>VLOOKUP(C50,'[1]MF 02 03'!$A:$H,4,0)</f>
        <v>22.01.03</v>
      </c>
      <c r="G50" s="21" t="str">
        <f>VLOOKUP(C50,'[1]MF 02 03'!$A:$H,5,0)</f>
        <v>JSMBA</v>
      </c>
      <c r="H50" s="21">
        <f>VLOOKUP(C50,'[1]MF 02 03'!$A:$H,6,0)</f>
        <v>16</v>
      </c>
      <c r="I50" s="21" t="str">
        <f>VLOOKUP(C50,'[1]MF 02 03'!$A:$H,7,0)</f>
        <v>MF</v>
      </c>
      <c r="J50" s="21"/>
    </row>
    <row r="51" spans="2:10" ht="17.25" customHeight="1">
      <c r="B51" s="18">
        <v>44</v>
      </c>
      <c r="C51" s="19">
        <v>113</v>
      </c>
      <c r="D51" s="20" t="str">
        <f>VLOOKUP(C51,'[1]MF 02 03'!$A:$H,2,0)</f>
        <v>TEBIB</v>
      </c>
      <c r="E51" s="20" t="str">
        <f>VLOOKUP(C51,'[1]MF 02 03'!$A:$I,3,0)</f>
        <v>RACHA</v>
      </c>
      <c r="F51" s="21" t="str">
        <f>VLOOKUP(C51,'[1]MF 02 03'!$A:$H,4,0)</f>
        <v>02.11.02</v>
      </c>
      <c r="G51" s="21" t="str">
        <f>VLOOKUP(C51,'[1]MF 02 03'!$A:$H,5,0)</f>
        <v>JSMBA</v>
      </c>
      <c r="H51" s="21">
        <f>VLOOKUP(C51,'[1]MF 02 03'!$A:$H,6,0)</f>
        <v>16</v>
      </c>
      <c r="I51" s="21" t="str">
        <f>VLOOKUP(C51,'[1]MF 02 03'!$A:$H,7,0)</f>
        <v>MF</v>
      </c>
      <c r="J51" s="21"/>
    </row>
    <row r="52" spans="2:10" ht="17.25" customHeight="1">
      <c r="B52" s="18">
        <v>45</v>
      </c>
      <c r="C52" s="19">
        <v>33</v>
      </c>
      <c r="D52" s="20" t="str">
        <f>VLOOKUP(C52,'[1]MF 02 03'!$A:$H,2,0)</f>
        <v>BOUTADJINE</v>
      </c>
      <c r="E52" s="20" t="str">
        <f>VLOOKUP(C52,'[1]MF 02 03'!$A:$I,3,0)</f>
        <v>RAFEH</v>
      </c>
      <c r="F52" s="21" t="str">
        <f>VLOOKUP(C52,'[1]MF 02 03'!$A:$H,4,0)</f>
        <v>01.01.02</v>
      </c>
      <c r="G52" s="21" t="str">
        <f>VLOOKUP(C52,'[1]MF 02 03'!$A:$H,5,0)</f>
        <v>OFAC</v>
      </c>
      <c r="H52" s="21">
        <f>VLOOKUP(C52,'[1]MF 02 03'!$A:$H,6,0)</f>
        <v>16</v>
      </c>
      <c r="I52" s="21" t="str">
        <f>VLOOKUP(C52,'[1]MF 02 03'!$A:$H,7,0)</f>
        <v>MF</v>
      </c>
      <c r="J52" s="21"/>
    </row>
    <row r="53" spans="2:10" ht="17.25" customHeight="1">
      <c r="B53" s="18">
        <v>46</v>
      </c>
      <c r="C53" s="19">
        <v>34</v>
      </c>
      <c r="D53" s="20" t="str">
        <f>VLOOKUP(C53,'[1]MF 02 03'!$A:$H,2,0)</f>
        <v>CHORFI</v>
      </c>
      <c r="E53" s="20" t="str">
        <f>VLOOKUP(C53,'[1]MF 02 03'!$A:$I,3,0)</f>
        <v>RANIA LAMIS</v>
      </c>
      <c r="F53" s="21" t="str">
        <f>VLOOKUP(C53,'[1]MF 02 03'!$A:$H,4,0)</f>
        <v>01.01.03</v>
      </c>
      <c r="G53" s="21" t="str">
        <f>VLOOKUP(C53,'[1]MF 02 03'!$A:$H,5,0)</f>
        <v>OFAC</v>
      </c>
      <c r="H53" s="21">
        <f>VLOOKUP(C53,'[1]MF 02 03'!$A:$H,6,0)</f>
        <v>16</v>
      </c>
      <c r="I53" s="21" t="str">
        <f>VLOOKUP(C53,'[1]MF 02 03'!$A:$H,7,0)</f>
        <v>MF</v>
      </c>
      <c r="J53" s="21"/>
    </row>
    <row r="54" spans="2:10" ht="17.25" customHeight="1">
      <c r="B54" s="18">
        <v>47</v>
      </c>
      <c r="C54" s="19">
        <v>56</v>
      </c>
      <c r="D54" s="20" t="str">
        <f>VLOOKUP(C54,'[1]MF 02 03'!$A:$H,2,0)</f>
        <v>CRIBINE</v>
      </c>
      <c r="E54" s="20" t="str">
        <f>VLOOKUP(C54,'[1]MF 02 03'!$A:$I,3,0)</f>
        <v>INES CHAHINEZ</v>
      </c>
      <c r="F54" s="21" t="str">
        <f>VLOOKUP(C54,'[1]MF 02 03'!$A:$H,4,0)</f>
        <v>10.12.03</v>
      </c>
      <c r="G54" s="21" t="str">
        <f>VLOOKUP(C54,'[1]MF 02 03'!$A:$H,5,0)</f>
        <v>ROC</v>
      </c>
      <c r="H54" s="21">
        <f>VLOOKUP(C54,'[1]MF 02 03'!$A:$H,6,0)</f>
        <v>16</v>
      </c>
      <c r="I54" s="21" t="str">
        <f>VLOOKUP(C54,'[1]MF 02 03'!$A:$H,7,0)</f>
        <v>MF</v>
      </c>
      <c r="J54" s="21"/>
    </row>
    <row r="55" spans="2:10" ht="17.25" customHeight="1">
      <c r="B55" s="18">
        <v>48</v>
      </c>
      <c r="C55" s="19">
        <v>160</v>
      </c>
      <c r="D55" s="20" t="str">
        <f>VLOOKUP(C55,'[1]MF 02 03'!$A:$H,2,0)</f>
        <v>CHABOUR</v>
      </c>
      <c r="E55" s="20" t="str">
        <f>VLOOKUP(C55,'[1]MF 02 03'!$A:$I,3,0)</f>
        <v>SARAH</v>
      </c>
      <c r="F55" s="21" t="str">
        <f>VLOOKUP(C55,'[1]MF 02 03'!$A:$H,4,0)</f>
        <v>09.09.03</v>
      </c>
      <c r="G55" s="21" t="str">
        <f>VLOOKUP(C55,'[1]MF 02 03'!$A:$H,5,0)</f>
        <v>SMS</v>
      </c>
      <c r="H55" s="21">
        <f>VLOOKUP(C55,'[1]MF 02 03'!$A:$H,6,0)</f>
        <v>16</v>
      </c>
      <c r="I55" s="21" t="str">
        <f>VLOOKUP(C55,'[1]MF 02 03'!$A:$H,7,0)</f>
        <v>MF</v>
      </c>
      <c r="J55" s="21"/>
    </row>
    <row r="56" spans="2:10" ht="17.25" customHeight="1">
      <c r="B56" s="18">
        <v>49</v>
      </c>
      <c r="C56" s="19">
        <v>144</v>
      </c>
      <c r="D56" s="20" t="str">
        <f>VLOOKUP(C56,'[1]MF 02 03'!$A:$H,2,0)</f>
        <v>KADI</v>
      </c>
      <c r="E56" s="20" t="str">
        <f>VLOOKUP(C56,'[1]MF 02 03'!$A:$I,3,0)</f>
        <v>INES</v>
      </c>
      <c r="F56" s="21" t="str">
        <f>VLOOKUP(C56,'[1]MF 02 03'!$A:$H,4,0)</f>
        <v>02.03.03</v>
      </c>
      <c r="G56" s="21" t="str">
        <f>VLOOKUP(C56,'[1]MF 02 03'!$A:$H,5,0)</f>
        <v>ADI</v>
      </c>
      <c r="H56" s="21">
        <f>VLOOKUP(C56,'[1]MF 02 03'!$A:$H,6,0)</f>
        <v>16</v>
      </c>
      <c r="I56" s="21" t="str">
        <f>VLOOKUP(C56,'[1]MF 02 03'!$A:$H,7,0)</f>
        <v>MF</v>
      </c>
      <c r="J56" s="21"/>
    </row>
    <row r="57" spans="2:10" ht="17.25" customHeight="1">
      <c r="B57" s="18">
        <v>50</v>
      </c>
      <c r="C57" s="19">
        <v>82</v>
      </c>
      <c r="D57" s="20" t="str">
        <f>VLOOKUP(C57,'[1]MF 02 03'!$A:$H,2,0)</f>
        <v>BENZEROUK</v>
      </c>
      <c r="E57" s="20" t="str">
        <f>VLOOKUP(C57,'[1]MF 02 03'!$A:$I,3,0)</f>
        <v>MANEL</v>
      </c>
      <c r="F57" s="21" t="str">
        <f>VLOOKUP(C57,'[1]MF 02 03'!$A:$H,4,0)</f>
        <v xml:space="preserve">04.09.03 </v>
      </c>
      <c r="G57" s="21" t="str">
        <f>VLOOKUP(C57,'[1]MF 02 03'!$A:$H,5,0)</f>
        <v>JMHD</v>
      </c>
      <c r="H57" s="21">
        <f>VLOOKUP(C57,'[1]MF 02 03'!$A:$H,6,0)</f>
        <v>16</v>
      </c>
      <c r="I57" s="21" t="str">
        <f>VLOOKUP(C57,'[1]MF 02 03'!$A:$H,7,0)</f>
        <v>MF</v>
      </c>
      <c r="J57" s="21"/>
    </row>
    <row r="58" spans="2:10" ht="17.25" customHeight="1">
      <c r="B58" s="18">
        <v>51</v>
      </c>
      <c r="C58" s="19">
        <v>28</v>
      </c>
      <c r="D58" s="20" t="str">
        <f>VLOOKUP(C58,'[1]MF 02 03'!$A:$H,2,0)</f>
        <v>HATTOU</v>
      </c>
      <c r="E58" s="20" t="str">
        <f>VLOOKUP(C58,'[1]MF 02 03'!$A:$I,3,0)</f>
        <v>CERINE</v>
      </c>
      <c r="F58" s="21" t="str">
        <f>VLOOKUP(C58,'[1]MF 02 03'!$A:$H,4,0)</f>
        <v>08.01.02</v>
      </c>
      <c r="G58" s="21" t="str">
        <f>VLOOKUP(C58,'[1]MF 02 03'!$A:$H,5,0)</f>
        <v>OAB</v>
      </c>
      <c r="H58" s="21">
        <f>VLOOKUP(C58,'[1]MF 02 03'!$A:$H,6,0)</f>
        <v>16</v>
      </c>
      <c r="I58" s="21" t="str">
        <f>VLOOKUP(C58,'[1]MF 02 03'!$A:$H,7,0)</f>
        <v>MF</v>
      </c>
      <c r="J58" s="21"/>
    </row>
    <row r="59" spans="2:10" ht="17.25" customHeight="1">
      <c r="B59" s="18">
        <v>52</v>
      </c>
      <c r="C59" s="19">
        <v>196</v>
      </c>
      <c r="D59" s="20" t="str">
        <f>VLOOKUP(C59,'[1]MF 02 03'!$A:$H,2,0)</f>
        <v>DJEKBOUB</v>
      </c>
      <c r="E59" s="20" t="str">
        <f>VLOOKUP(C59,'[1]MF 02 03'!$A:$I,3,0)</f>
        <v>IKRAM</v>
      </c>
      <c r="F59" s="21" t="str">
        <f>VLOOKUP(C59,'[1]MF 02 03'!$A:$H,4,0)</f>
        <v>13.04.03</v>
      </c>
      <c r="G59" s="21" t="str">
        <f>VLOOKUP(C59,'[1]MF 02 03'!$A:$H,5,0)</f>
        <v>OAB</v>
      </c>
      <c r="H59" s="21">
        <f>VLOOKUP(C59,'[1]MF 02 03'!$A:$H,6,0)</f>
        <v>16</v>
      </c>
      <c r="I59" s="21" t="str">
        <f>VLOOKUP(C59,'[1]MF 02 03'!$A:$H,7,0)</f>
        <v>MF</v>
      </c>
      <c r="J59" s="21"/>
    </row>
    <row r="60" spans="2:10" ht="17.25" customHeight="1">
      <c r="B60" s="18">
        <v>53</v>
      </c>
      <c r="C60" s="19">
        <v>114</v>
      </c>
      <c r="D60" s="20" t="str">
        <f>VLOOKUP(C60,'[1]MF 02 03'!$A:$H,2,0)</f>
        <v xml:space="preserve">TIOUTI </v>
      </c>
      <c r="E60" s="20" t="str">
        <f>VLOOKUP(C60,'[1]MF 02 03'!$A:$I,3,0)</f>
        <v>AYA</v>
      </c>
      <c r="F60" s="21" t="str">
        <f>VLOOKUP(C60,'[1]MF 02 03'!$A:$H,4,0)</f>
        <v>10.04.03</v>
      </c>
      <c r="G60" s="21" t="str">
        <f>VLOOKUP(C60,'[1]MF 02 03'!$A:$H,5,0)</f>
        <v>JSMBA</v>
      </c>
      <c r="H60" s="21">
        <f>VLOOKUP(C60,'[1]MF 02 03'!$A:$H,6,0)</f>
        <v>16</v>
      </c>
      <c r="I60" s="21" t="str">
        <f>VLOOKUP(C60,'[1]MF 02 03'!$A:$H,7,0)</f>
        <v>MF</v>
      </c>
      <c r="J60" s="21"/>
    </row>
    <row r="61" spans="2:10" ht="17.25" customHeight="1">
      <c r="B61" s="18">
        <v>54</v>
      </c>
      <c r="C61" s="19">
        <v>162</v>
      </c>
      <c r="D61" s="20" t="str">
        <f>VLOOKUP(C61,'[1]MF 02 03'!$A:$H,2,0)</f>
        <v>TOURKI</v>
      </c>
      <c r="E61" s="20" t="str">
        <f>VLOOKUP(C61,'[1]MF 02 03'!$A:$I,3,0)</f>
        <v>IKRAM</v>
      </c>
      <c r="F61" s="21" t="str">
        <f>VLOOKUP(C61,'[1]MF 02 03'!$A:$H,4,0)</f>
        <v>21.11.03</v>
      </c>
      <c r="G61" s="21" t="str">
        <f>VLOOKUP(C61,'[1]MF 02 03'!$A:$H,5,0)</f>
        <v>SMS</v>
      </c>
      <c r="H61" s="21">
        <f>VLOOKUP(C61,'[1]MF 02 03'!$A:$H,6,0)</f>
        <v>16</v>
      </c>
      <c r="I61" s="21" t="str">
        <f>VLOOKUP(C61,'[1]MF 02 03'!$A:$H,7,0)</f>
        <v>MF</v>
      </c>
      <c r="J61" s="21"/>
    </row>
    <row r="62" spans="2:10" ht="17.25" customHeight="1">
      <c r="B62" s="18">
        <v>55</v>
      </c>
      <c r="C62" s="19">
        <v>164</v>
      </c>
      <c r="D62" s="20" t="str">
        <f>VLOOKUP(C62,'[1]MF 02 03'!$A:$H,2,0)</f>
        <v>ZERKAL</v>
      </c>
      <c r="E62" s="20" t="str">
        <f>VLOOKUP(C62,'[1]MF 02 03'!$A:$I,3,0)</f>
        <v>IKRAM</v>
      </c>
      <c r="F62" s="21" t="str">
        <f>VLOOKUP(C62,'[1]MF 02 03'!$A:$H,4,0)</f>
        <v>22.12.03</v>
      </c>
      <c r="G62" s="21" t="str">
        <f>VLOOKUP(C62,'[1]MF 02 03'!$A:$H,5,0)</f>
        <v>SMS</v>
      </c>
      <c r="H62" s="21">
        <f>VLOOKUP(C62,'[1]MF 02 03'!$A:$H,6,0)</f>
        <v>16</v>
      </c>
      <c r="I62" s="21" t="str">
        <f>VLOOKUP(C62,'[1]MF 02 03'!$A:$H,7,0)</f>
        <v>MF</v>
      </c>
      <c r="J62" s="21"/>
    </row>
    <row r="63" spans="2:10" ht="17.25" customHeight="1">
      <c r="B63" s="18">
        <v>56</v>
      </c>
      <c r="C63" s="19">
        <v>8</v>
      </c>
      <c r="D63" s="20" t="str">
        <f>VLOOKUP(C63,'[1]MF 02 03'!$A:$H,2,0)</f>
        <v>AIT MESSAOUDENE</v>
      </c>
      <c r="E63" s="20" t="str">
        <f>VLOOKUP(C63,'[1]MF 02 03'!$A:$I,3,0)</f>
        <v>MERIAMA</v>
      </c>
      <c r="F63" s="21" t="str">
        <f>VLOOKUP(C63,'[1]MF 02 03'!$A:$H,4,0)</f>
        <v>03.09.02</v>
      </c>
      <c r="G63" s="21" t="str">
        <f>VLOOKUP(C63,'[1]MF 02 03'!$A:$H,5,0)</f>
        <v>GSP</v>
      </c>
      <c r="H63" s="21">
        <f>VLOOKUP(C63,'[1]MF 02 03'!$A:$H,6,0)</f>
        <v>16</v>
      </c>
      <c r="I63" s="21" t="str">
        <f>VLOOKUP(C63,'[1]MF 02 03'!$A:$H,7,0)</f>
        <v>MF</v>
      </c>
      <c r="J63" s="21"/>
    </row>
    <row r="64" spans="2:10" ht="17.25" customHeight="1">
      <c r="B64" s="18">
        <v>57</v>
      </c>
      <c r="C64" s="19">
        <v>118</v>
      </c>
      <c r="D64" s="20" t="str">
        <f>VLOOKUP(C64,'[1]MF 02 03'!$A:$H,2,0)</f>
        <v>BOULOUTA</v>
      </c>
      <c r="E64" s="20" t="str">
        <f>VLOOKUP(C64,'[1]MF 02 03'!$A:$I,3,0)</f>
        <v>ANFEL</v>
      </c>
      <c r="F64" s="21" t="str">
        <f>VLOOKUP(C64,'[1]MF 02 03'!$A:$H,4,0)</f>
        <v>16.06.03</v>
      </c>
      <c r="G64" s="21" t="str">
        <f>VLOOKUP(C64,'[1]MF 02 03'!$A:$H,5,0)</f>
        <v>MSM</v>
      </c>
      <c r="H64" s="21">
        <f>VLOOKUP(C64,'[1]MF 02 03'!$A:$H,6,0)</f>
        <v>16</v>
      </c>
      <c r="I64" s="21" t="str">
        <f>VLOOKUP(C64,'[1]MF 02 03'!$A:$H,7,0)</f>
        <v>MF</v>
      </c>
      <c r="J64" s="21"/>
    </row>
    <row r="65" spans="2:10" ht="17.25" customHeight="1">
      <c r="B65" s="18">
        <v>58</v>
      </c>
      <c r="C65" s="19">
        <v>120</v>
      </c>
      <c r="D65" s="20" t="str">
        <f>VLOOKUP(C65,'[1]MF 02 03'!$A:$H,2,0)</f>
        <v xml:space="preserve">MEBARKI </v>
      </c>
      <c r="E65" s="20" t="str">
        <f>VLOOKUP(C65,'[1]MF 02 03'!$A:$I,3,0)</f>
        <v>NESRINE</v>
      </c>
      <c r="F65" s="21" t="str">
        <f>VLOOKUP(C65,'[1]MF 02 03'!$A:$H,4,0)</f>
        <v>19.01.03</v>
      </c>
      <c r="G65" s="21" t="str">
        <f>VLOOKUP(C65,'[1]MF 02 03'!$A:$H,5,0)</f>
        <v>MSM</v>
      </c>
      <c r="H65" s="21">
        <f>VLOOKUP(C65,'[1]MF 02 03'!$A:$H,6,0)</f>
        <v>16</v>
      </c>
      <c r="I65" s="21" t="str">
        <f>VLOOKUP(C65,'[1]MF 02 03'!$A:$H,7,0)</f>
        <v>MF</v>
      </c>
      <c r="J65" s="21"/>
    </row>
    <row r="66" spans="2:10" ht="17.25" customHeight="1">
      <c r="B66" s="18">
        <v>59</v>
      </c>
      <c r="C66" s="19">
        <v>15</v>
      </c>
      <c r="D66" s="20" t="str">
        <f>VLOOKUP(C66,'[1]MF 02 03'!$A:$H,2,0)</f>
        <v>HAMMOUI</v>
      </c>
      <c r="E66" s="20" t="str">
        <f>VLOOKUP(C66,'[1]MF 02 03'!$A:$I,3,0)</f>
        <v>MARYA</v>
      </c>
      <c r="F66" s="21" t="str">
        <f>VLOOKUP(C66,'[1]MF 02 03'!$A:$H,4,0)</f>
        <v>16.08.02</v>
      </c>
      <c r="G66" s="21" t="str">
        <f>VLOOKUP(C66,'[1]MF 02 03'!$A:$H,5,0)</f>
        <v>GSP</v>
      </c>
      <c r="H66" s="21">
        <f>VLOOKUP(C66,'[1]MF 02 03'!$A:$H,6,0)</f>
        <v>16</v>
      </c>
      <c r="I66" s="21" t="str">
        <f>VLOOKUP(C66,'[1]MF 02 03'!$A:$H,7,0)</f>
        <v>MF</v>
      </c>
      <c r="J66" s="21"/>
    </row>
    <row r="67" spans="2:10" ht="17.25" customHeight="1">
      <c r="B67" s="18">
        <v>60</v>
      </c>
      <c r="C67" s="19">
        <v>44</v>
      </c>
      <c r="D67" s="20" t="str">
        <f>VLOOKUP(C67,'[1]MF 02 03'!$A:$H,2,0)</f>
        <v>DJAOUI</v>
      </c>
      <c r="E67" s="20" t="str">
        <f>VLOOKUP(C67,'[1]MF 02 03'!$A:$I,3,0)</f>
        <v>FERDOUS</v>
      </c>
      <c r="F67" s="21" t="str">
        <f>VLOOKUP(C67,'[1]MF 02 03'!$A:$H,4,0)</f>
        <v>09.06.03</v>
      </c>
      <c r="G67" s="21" t="str">
        <f>VLOOKUP(C67,'[1]MF 02 03'!$A:$H,5,0)</f>
        <v>CRC</v>
      </c>
      <c r="H67" s="21">
        <f>VLOOKUP(C67,'[1]MF 02 03'!$A:$H,6,0)</f>
        <v>16</v>
      </c>
      <c r="I67" s="21" t="str">
        <f>VLOOKUP(C67,'[1]MF 02 03'!$A:$H,7,0)</f>
        <v>MF</v>
      </c>
      <c r="J67" s="21"/>
    </row>
    <row r="68" spans="2:10" ht="17.25" customHeight="1">
      <c r="B68" s="18">
        <v>61</v>
      </c>
      <c r="C68" s="19">
        <v>13</v>
      </c>
      <c r="D68" s="20" t="str">
        <f>VLOOKUP(C68,'[1]MF 02 03'!$A:$H,2,0)</f>
        <v>GUEDDAR</v>
      </c>
      <c r="E68" s="20" t="str">
        <f>VLOOKUP(C68,'[1]MF 02 03'!$A:$I,3,0)</f>
        <v>CHERAZADE</v>
      </c>
      <c r="F68" s="21" t="str">
        <f>VLOOKUP(C68,'[1]MF 02 03'!$A:$H,4,0)</f>
        <v>05.10.03</v>
      </c>
      <c r="G68" s="21" t="str">
        <f>VLOOKUP(C68,'[1]MF 02 03'!$A:$H,5,0)</f>
        <v>GSP</v>
      </c>
      <c r="H68" s="21">
        <f>VLOOKUP(C68,'[1]MF 02 03'!$A:$H,6,0)</f>
        <v>16</v>
      </c>
      <c r="I68" s="21" t="str">
        <f>VLOOKUP(C68,'[1]MF 02 03'!$A:$H,7,0)</f>
        <v>MF</v>
      </c>
      <c r="J68" s="21"/>
    </row>
    <row r="69" spans="2:10" ht="17.25" customHeight="1">
      <c r="B69" s="18">
        <v>62</v>
      </c>
      <c r="C69" s="19">
        <v>11</v>
      </c>
      <c r="D69" s="20" t="str">
        <f>VLOOKUP(C69,'[1]MF 02 03'!$A:$H,2,0)</f>
        <v>BOUKARRAS</v>
      </c>
      <c r="E69" s="20" t="str">
        <f>VLOOKUP(C69,'[1]MF 02 03'!$A:$I,3,0)</f>
        <v>SABAH</v>
      </c>
      <c r="F69" s="21" t="str">
        <f>VLOOKUP(C69,'[1]MF 02 03'!$A:$H,4,0)</f>
        <v>12.12.03</v>
      </c>
      <c r="G69" s="21" t="str">
        <f>VLOOKUP(C69,'[1]MF 02 03'!$A:$H,5,0)</f>
        <v>GSP</v>
      </c>
      <c r="H69" s="21">
        <f>VLOOKUP(C69,'[1]MF 02 03'!$A:$H,6,0)</f>
        <v>16</v>
      </c>
      <c r="I69" s="21" t="str">
        <f>VLOOKUP(C69,'[1]MF 02 03'!$A:$H,7,0)</f>
        <v>MF</v>
      </c>
      <c r="J69" s="21"/>
    </row>
    <row r="70" spans="2:10" ht="17.25" customHeight="1">
      <c r="B70" s="18">
        <v>63</v>
      </c>
      <c r="C70" s="19">
        <v>59</v>
      </c>
      <c r="D70" s="20" t="str">
        <f>VLOOKUP(C70,'[1]MF 02 03'!$A:$H,2,0)</f>
        <v>TEBBIB</v>
      </c>
      <c r="E70" s="20" t="str">
        <f>VLOOKUP(C70,'[1]MF 02 03'!$A:$I,3,0)</f>
        <v>IKRAM</v>
      </c>
      <c r="F70" s="21" t="str">
        <f>VLOOKUP(C70,'[1]MF 02 03'!$A:$H,4,0)</f>
        <v>31.12.02</v>
      </c>
      <c r="G70" s="21" t="str">
        <f>VLOOKUP(C70,'[1]MF 02 03'!$A:$H,5,0)</f>
        <v>ROC</v>
      </c>
      <c r="H70" s="21">
        <f>VLOOKUP(C70,'[1]MF 02 03'!$A:$H,6,0)</f>
        <v>16</v>
      </c>
      <c r="I70" s="21" t="str">
        <f>VLOOKUP(C70,'[1]MF 02 03'!$A:$H,7,0)</f>
        <v>MF</v>
      </c>
      <c r="J70" s="21"/>
    </row>
    <row r="71" spans="2:10" ht="17.25" customHeight="1">
      <c r="B71" s="18">
        <v>64</v>
      </c>
      <c r="C71" s="19">
        <v>161</v>
      </c>
      <c r="D71" s="20" t="str">
        <f>VLOOKUP(C71,'[1]MF 02 03'!$A:$H,2,0)</f>
        <v>BOUGUETOUF</v>
      </c>
      <c r="E71" s="20" t="str">
        <f>VLOOKUP(C71,'[1]MF 02 03'!$A:$I,3,0)</f>
        <v>ACHOUAK</v>
      </c>
      <c r="F71" s="21" t="str">
        <f>VLOOKUP(C71,'[1]MF 02 03'!$A:$H,4,0)</f>
        <v>05.09.03</v>
      </c>
      <c r="G71" s="21" t="str">
        <f>VLOOKUP(C71,'[1]MF 02 03'!$A:$H,5,0)</f>
        <v>SMS</v>
      </c>
      <c r="H71" s="21">
        <f>VLOOKUP(C71,'[1]MF 02 03'!$A:$H,6,0)</f>
        <v>16</v>
      </c>
      <c r="I71" s="21" t="str">
        <f>VLOOKUP(C71,'[1]MF 02 03'!$A:$H,7,0)</f>
        <v>MF</v>
      </c>
      <c r="J71" s="21"/>
    </row>
    <row r="72" spans="2:10" ht="17.25" customHeight="1">
      <c r="B72" s="18">
        <v>65</v>
      </c>
      <c r="C72" s="19">
        <v>26</v>
      </c>
      <c r="D72" s="20" t="str">
        <f>VLOOKUP(C72,'[1]MF 02 03'!$A:$H,2,0)</f>
        <v>BENHOCINE</v>
      </c>
      <c r="E72" s="20" t="str">
        <f>VLOOKUP(C72,'[1]MF 02 03'!$A:$I,3,0)</f>
        <v>TORKIA LYNDA</v>
      </c>
      <c r="F72" s="21" t="str">
        <f>VLOOKUP(C72,'[1]MF 02 03'!$A:$H,4,0)</f>
        <v>19.10.03</v>
      </c>
      <c r="G72" s="21" t="str">
        <f>VLOOKUP(C72,'[1]MF 02 03'!$A:$H,5,0)</f>
        <v>OAB</v>
      </c>
      <c r="H72" s="21">
        <f>VLOOKUP(C72,'[1]MF 02 03'!$A:$H,6,0)</f>
        <v>16</v>
      </c>
      <c r="I72" s="21" t="str">
        <f>VLOOKUP(C72,'[1]MF 02 03'!$A:$H,7,0)</f>
        <v>MF</v>
      </c>
      <c r="J72" s="21"/>
    </row>
    <row r="73" spans="2:10" ht="17.25" customHeight="1">
      <c r="B73" s="18">
        <v>66</v>
      </c>
      <c r="C73" s="19">
        <v>83</v>
      </c>
      <c r="D73" s="20" t="str">
        <f>VLOOKUP(C73,'[1]MF 02 03'!$A:$H,2,0)</f>
        <v>BOUCHRIT</v>
      </c>
      <c r="E73" s="20" t="str">
        <f>VLOOKUP(C73,'[1]MF 02 03'!$A:$I,3,0)</f>
        <v>SARA</v>
      </c>
      <c r="F73" s="21" t="str">
        <f>VLOOKUP(C73,'[1]MF 02 03'!$A:$H,4,0)</f>
        <v>08.11.03</v>
      </c>
      <c r="G73" s="21" t="str">
        <f>VLOOKUP(C73,'[1]MF 02 03'!$A:$H,5,0)</f>
        <v>JMHD</v>
      </c>
      <c r="H73" s="21">
        <f>VLOOKUP(C73,'[1]MF 02 03'!$A:$H,6,0)</f>
        <v>16</v>
      </c>
      <c r="I73" s="21" t="str">
        <f>VLOOKUP(C73,'[1]MF 02 03'!$A:$H,7,0)</f>
        <v>MF</v>
      </c>
      <c r="J73" s="21"/>
    </row>
    <row r="74" spans="2:10" ht="17.25" customHeight="1">
      <c r="B74" s="18">
        <v>67</v>
      </c>
      <c r="C74" s="19">
        <v>51</v>
      </c>
      <c r="D74" s="20" t="str">
        <f>VLOOKUP(C74,'[1]MF 02 03'!$A:$H,2,0)</f>
        <v>BENABDELOUAHAB</v>
      </c>
      <c r="E74" s="20" t="str">
        <f>VLOOKUP(C74,'[1]MF 02 03'!$A:$I,3,0)</f>
        <v>NAWEL</v>
      </c>
      <c r="F74" s="21" t="str">
        <f>VLOOKUP(C74,'[1]MF 02 03'!$A:$H,4,0)</f>
        <v>01.01.03</v>
      </c>
      <c r="G74" s="21" t="str">
        <f>VLOOKUP(C74,'[1]MF 02 03'!$A:$H,5,0)</f>
        <v>DRBS</v>
      </c>
      <c r="H74" s="21">
        <f>VLOOKUP(C74,'[1]MF 02 03'!$A:$H,6,0)</f>
        <v>16</v>
      </c>
      <c r="I74" s="21" t="str">
        <f>VLOOKUP(C74,'[1]MF 02 03'!$A:$H,7,0)</f>
        <v>MF</v>
      </c>
      <c r="J74" s="21"/>
    </row>
    <row r="75" spans="2:10" ht="17.25" customHeight="1">
      <c r="B75" s="18">
        <v>68</v>
      </c>
      <c r="C75" s="19">
        <v>130</v>
      </c>
      <c r="D75" s="20" t="str">
        <f>VLOOKUP(C75,'[1]MF 02 03'!$A:$H,2,0)</f>
        <v>ABDELAOUI</v>
      </c>
      <c r="E75" s="20" t="str">
        <f>VLOOKUP(C75,'[1]MF 02 03'!$A:$I,3,0)</f>
        <v>MILISSA</v>
      </c>
      <c r="F75" s="21" t="str">
        <f>VLOOKUP(C75,'[1]MF 02 03'!$A:$H,4,0)</f>
        <v>25.11.02</v>
      </c>
      <c r="G75" s="21" t="str">
        <f>VLOOKUP(C75,'[1]MF 02 03'!$A:$H,5,0)</f>
        <v>NRBM</v>
      </c>
      <c r="H75" s="21">
        <f>VLOOKUP(C75,'[1]MF 02 03'!$A:$H,6,0)</f>
        <v>16</v>
      </c>
      <c r="I75" s="21" t="str">
        <f>VLOOKUP(C75,'[1]MF 02 03'!$A:$H,7,0)</f>
        <v>MF</v>
      </c>
      <c r="J75" s="21"/>
    </row>
    <row r="76" spans="2:10" ht="17.25" customHeight="1">
      <c r="B76" s="18">
        <v>69</v>
      </c>
      <c r="C76" s="19">
        <v>45</v>
      </c>
      <c r="D76" s="20" t="str">
        <f>VLOOKUP(C76,'[1]MF 02 03'!$A:$H,2,0)</f>
        <v>GASMI</v>
      </c>
      <c r="E76" s="20" t="str">
        <f>VLOOKUP(C76,'[1]MF 02 03'!$A:$I,3,0)</f>
        <v>FAIZA</v>
      </c>
      <c r="F76" s="21" t="str">
        <f>VLOOKUP(C76,'[1]MF 02 03'!$A:$H,4,0)</f>
        <v>04.05.03</v>
      </c>
      <c r="G76" s="21" t="str">
        <f>VLOOKUP(C76,'[1]MF 02 03'!$A:$H,5,0)</f>
        <v>CRC</v>
      </c>
      <c r="H76" s="21">
        <f>VLOOKUP(C76,'[1]MF 02 03'!$A:$H,6,0)</f>
        <v>16</v>
      </c>
      <c r="I76" s="21" t="str">
        <f>VLOOKUP(C76,'[1]MF 02 03'!$A:$H,7,0)</f>
        <v>MF</v>
      </c>
      <c r="J76" s="21"/>
    </row>
    <row r="77" spans="2:10" ht="17.25" customHeight="1">
      <c r="B77" s="18">
        <v>70</v>
      </c>
      <c r="C77" s="19">
        <v>87</v>
      </c>
      <c r="D77" s="20" t="str">
        <f>VLOOKUP(C77,'[1]MF 02 03'!$A:$H,2,0)</f>
        <v>HERMEZ</v>
      </c>
      <c r="E77" s="20" t="str">
        <f>VLOOKUP(C77,'[1]MF 02 03'!$A:$I,3,0)</f>
        <v>MARIA  SALMA</v>
      </c>
      <c r="F77" s="21" t="str">
        <f>VLOOKUP(C77,'[1]MF 02 03'!$A:$H,4,0)</f>
        <v xml:space="preserve"> 13.08.03 </v>
      </c>
      <c r="G77" s="21" t="str">
        <f>VLOOKUP(C77,'[1]MF 02 03'!$A:$H,5,0)</f>
        <v>JMHD</v>
      </c>
      <c r="H77" s="21">
        <f>VLOOKUP(C77,'[1]MF 02 03'!$A:$H,6,0)</f>
        <v>16</v>
      </c>
      <c r="I77" s="21" t="str">
        <f>VLOOKUP(C77,'[1]MF 02 03'!$A:$H,7,0)</f>
        <v>MF</v>
      </c>
      <c r="J77" s="21"/>
    </row>
    <row r="78" spans="2:10" ht="17.25" customHeight="1">
      <c r="B78" s="18">
        <v>71</v>
      </c>
      <c r="C78" s="19">
        <v>54</v>
      </c>
      <c r="D78" s="20" t="str">
        <f>VLOOKUP(C78,'[1]MF 02 03'!$A:$H,2,0)</f>
        <v>MERZOUG</v>
      </c>
      <c r="E78" s="20" t="str">
        <f>VLOOKUP(C78,'[1]MF 02 03'!$A:$I,3,0)</f>
        <v>NIHED</v>
      </c>
      <c r="F78" s="21" t="str">
        <f>VLOOKUP(C78,'[1]MF 02 03'!$A:$H,4,0)</f>
        <v>28.01.03</v>
      </c>
      <c r="G78" s="21" t="str">
        <f>VLOOKUP(C78,'[1]MF 02 03'!$A:$H,5,0)</f>
        <v>DRBS</v>
      </c>
      <c r="H78" s="21">
        <f>VLOOKUP(C78,'[1]MF 02 03'!$A:$H,6,0)</f>
        <v>16</v>
      </c>
      <c r="I78" s="21" t="str">
        <f>VLOOKUP(C78,'[1]MF 02 03'!$A:$H,7,0)</f>
        <v>MF</v>
      </c>
      <c r="J78" s="21"/>
    </row>
    <row r="79" spans="2:10" ht="17.25" customHeight="1">
      <c r="B79" s="18">
        <v>72</v>
      </c>
      <c r="C79" s="19">
        <v>57</v>
      </c>
      <c r="D79" s="20" t="str">
        <f>VLOOKUP(C79,'[1]MF 02 03'!$A:$H,2,0)</f>
        <v>MOKHTARI</v>
      </c>
      <c r="E79" s="20" t="str">
        <f>VLOOKUP(C79,'[1]MF 02 03'!$A:$I,3,0)</f>
        <v>BOUCHRA</v>
      </c>
      <c r="F79" s="21" t="str">
        <f>VLOOKUP(C79,'[1]MF 02 03'!$A:$H,4,0)</f>
        <v>05.08.02</v>
      </c>
      <c r="G79" s="21" t="str">
        <f>VLOOKUP(C79,'[1]MF 02 03'!$A:$H,5,0)</f>
        <v>ROC</v>
      </c>
      <c r="H79" s="21">
        <f>VLOOKUP(C79,'[1]MF 02 03'!$A:$H,6,0)</f>
        <v>16</v>
      </c>
      <c r="I79" s="21" t="str">
        <f>VLOOKUP(C79,'[1]MF 02 03'!$A:$H,7,0)</f>
        <v>MF</v>
      </c>
      <c r="J79" s="21"/>
    </row>
    <row r="80" spans="2:10" ht="17.25" customHeight="1">
      <c r="B80" s="18">
        <v>73</v>
      </c>
      <c r="C80" s="19">
        <v>74</v>
      </c>
      <c r="D80" s="20" t="str">
        <f>VLOOKUP(C80,'[1]MF 02 03'!$A:$H,2,0)</f>
        <v>IDIR</v>
      </c>
      <c r="E80" s="20" t="str">
        <f>VLOOKUP(C80,'[1]MF 02 03'!$A:$I,3,0)</f>
        <v>LYNA</v>
      </c>
      <c r="F80" s="21" t="str">
        <f>VLOOKUP(C80,'[1]MF 02 03'!$A:$H,4,0)</f>
        <v>07.11.03</v>
      </c>
      <c r="G80" s="21" t="str">
        <f>VLOOKUP(C80,'[1]MF 02 03'!$A:$H,5,0)</f>
        <v>COB</v>
      </c>
      <c r="H80" s="21">
        <f>VLOOKUP(C80,'[1]MF 02 03'!$A:$H,6,0)</f>
        <v>16</v>
      </c>
      <c r="I80" s="21" t="str">
        <f>VLOOKUP(C80,'[1]MF 02 03'!$A:$H,7,0)</f>
        <v>MF</v>
      </c>
      <c r="J80" s="21"/>
    </row>
    <row r="81" spans="2:10" ht="17.25" customHeight="1">
      <c r="B81" s="18">
        <v>74</v>
      </c>
      <c r="C81" s="19">
        <v>84</v>
      </c>
      <c r="D81" s="20" t="str">
        <f>VLOOKUP(C81,'[1]MF 02 03'!$A:$H,2,0)</f>
        <v>DRAIFI</v>
      </c>
      <c r="E81" s="20" t="str">
        <f>VLOOKUP(C81,'[1]MF 02 03'!$A:$I,3,0)</f>
        <v>NESRINE</v>
      </c>
      <c r="F81" s="21" t="str">
        <f>VLOOKUP(C81,'[1]MF 02 03'!$A:$H,4,0)</f>
        <v xml:space="preserve">12.05.03 </v>
      </c>
      <c r="G81" s="21" t="str">
        <f>VLOOKUP(C81,'[1]MF 02 03'!$A:$H,5,0)</f>
        <v>JMHD</v>
      </c>
      <c r="H81" s="21">
        <f>VLOOKUP(C81,'[1]MF 02 03'!$A:$H,6,0)</f>
        <v>16</v>
      </c>
      <c r="I81" s="21" t="str">
        <f>VLOOKUP(C81,'[1]MF 02 03'!$A:$H,7,0)</f>
        <v>MF</v>
      </c>
      <c r="J81" s="21"/>
    </row>
    <row r="82" spans="2:10" ht="17.25" customHeight="1">
      <c r="B82" s="18">
        <v>75</v>
      </c>
      <c r="C82" s="19">
        <v>48</v>
      </c>
      <c r="D82" s="20" t="str">
        <f>VLOOKUP(C82,'[1]MF 02 03'!$A:$H,2,0)</f>
        <v>MEHENI</v>
      </c>
      <c r="E82" s="20" t="str">
        <f>VLOOKUP(C82,'[1]MF 02 03'!$A:$I,3,0)</f>
        <v>MAYA</v>
      </c>
      <c r="F82" s="21" t="str">
        <f>VLOOKUP(C82,'[1]MF 02 03'!$A:$H,4,0)</f>
        <v xml:space="preserve">15.03.02           </v>
      </c>
      <c r="G82" s="21" t="str">
        <f>VLOOKUP(C82,'[1]MF 02 03'!$A:$H,5,0)</f>
        <v>CRC</v>
      </c>
      <c r="H82" s="21">
        <f>VLOOKUP(C82,'[1]MF 02 03'!$A:$H,6,0)</f>
        <v>16</v>
      </c>
      <c r="I82" s="21" t="str">
        <f>VLOOKUP(C82,'[1]MF 02 03'!$A:$H,7,0)</f>
        <v>MF</v>
      </c>
      <c r="J82" s="21"/>
    </row>
    <row r="83" spans="2:10" ht="17.25" customHeight="1">
      <c r="B83" s="18">
        <v>76</v>
      </c>
      <c r="C83" s="19">
        <v>230</v>
      </c>
      <c r="D83" s="20" t="str">
        <f>VLOOKUP(C83,'[1]MF 02 03'!$A:$H,2,0)</f>
        <v>BENKHROUF</v>
      </c>
      <c r="E83" s="20" t="str">
        <f>VLOOKUP(C83,'[1]MF 02 03'!$A:$I,3,0)</f>
        <v>NADYNE</v>
      </c>
      <c r="F83" s="21" t="str">
        <f>VLOOKUP(C83,'[1]MF 02 03'!$A:$H,4,0)</f>
        <v>06.09.03</v>
      </c>
      <c r="G83" s="21" t="str">
        <f>VLOOKUP(C83,'[1]MF 02 03'!$A:$H,5,0)</f>
        <v>MSM</v>
      </c>
      <c r="H83" s="21">
        <f>VLOOKUP(C83,'[1]MF 02 03'!$A:$H,6,0)</f>
        <v>16</v>
      </c>
      <c r="I83" s="21" t="str">
        <f>VLOOKUP(C83,'[1]MF 02 03'!$A:$H,7,0)</f>
        <v>MF</v>
      </c>
      <c r="J83" s="21"/>
    </row>
    <row r="84" spans="2:10" ht="17.25" customHeight="1">
      <c r="B84" s="18">
        <v>77</v>
      </c>
      <c r="C84" s="19">
        <v>46</v>
      </c>
      <c r="D84" s="20" t="str">
        <f>VLOOKUP(C84,'[1]MF 02 03'!$A:$H,2,0)</f>
        <v>KABBOUR</v>
      </c>
      <c r="E84" s="20" t="str">
        <f>VLOOKUP(C84,'[1]MF 02 03'!$A:$I,3,0)</f>
        <v>MARWA</v>
      </c>
      <c r="F84" s="21" t="str">
        <f>VLOOKUP(C84,'[1]MF 02 03'!$A:$H,4,0)</f>
        <v>17.03.02</v>
      </c>
      <c r="G84" s="21" t="str">
        <f>VLOOKUP(C84,'[1]MF 02 03'!$A:$H,5,0)</f>
        <v>CRC</v>
      </c>
      <c r="H84" s="21">
        <f>VLOOKUP(C84,'[1]MF 02 03'!$A:$H,6,0)</f>
        <v>16</v>
      </c>
      <c r="I84" s="21" t="str">
        <f>VLOOKUP(C84,'[1]MF 02 03'!$A:$H,7,0)</f>
        <v>MF</v>
      </c>
      <c r="J84" s="21"/>
    </row>
    <row r="85" spans="2:10" ht="17.25" customHeight="1">
      <c r="B85" s="18">
        <v>78</v>
      </c>
      <c r="C85" s="19">
        <v>107</v>
      </c>
      <c r="D85" s="20" t="str">
        <f>VLOOKUP(C85,'[1]MF 02 03'!$A:$H,2,0)</f>
        <v xml:space="preserve">OUAFI  </v>
      </c>
      <c r="E85" s="20" t="str">
        <f>VLOOKUP(C85,'[1]MF 02 03'!$A:$I,3,0)</f>
        <v>MERIEM</v>
      </c>
      <c r="F85" s="21" t="str">
        <f>VLOOKUP(C85,'[1]MF 02 03'!$A:$H,4,0)</f>
        <v>18.11.03</v>
      </c>
      <c r="G85" s="21" t="str">
        <f>VLOOKUP(C85,'[1]MF 02 03'!$A:$H,5,0)</f>
        <v>JSMBA</v>
      </c>
      <c r="H85" s="21">
        <f>VLOOKUP(C85,'[1]MF 02 03'!$A:$H,6,0)</f>
        <v>16</v>
      </c>
      <c r="I85" s="21" t="str">
        <f>VLOOKUP(C85,'[1]MF 02 03'!$A:$H,7,0)</f>
        <v>MF</v>
      </c>
      <c r="J85" s="21"/>
    </row>
    <row r="86" spans="2:10" ht="17.25" customHeight="1">
      <c r="B86" s="18">
        <v>79</v>
      </c>
      <c r="C86" s="19">
        <v>121</v>
      </c>
      <c r="D86" s="20" t="str">
        <f>VLOOKUP(C86,'[1]MF 02 03'!$A:$H,2,0)</f>
        <v>RABAH</v>
      </c>
      <c r="E86" s="20" t="str">
        <f>VLOOKUP(C86,'[1]MF 02 03'!$A:$I,3,0)</f>
        <v>FERIEL</v>
      </c>
      <c r="F86" s="21" t="str">
        <f>VLOOKUP(C86,'[1]MF 02 03'!$A:$H,4,0)</f>
        <v>25.09.02</v>
      </c>
      <c r="G86" s="21" t="str">
        <f>VLOOKUP(C86,'[1]MF 02 03'!$A:$H,5,0)</f>
        <v>MSM</v>
      </c>
      <c r="H86" s="21">
        <f>VLOOKUP(C86,'[1]MF 02 03'!$A:$H,6,0)</f>
        <v>16</v>
      </c>
      <c r="I86" s="21" t="str">
        <f>VLOOKUP(C86,'[1]MF 02 03'!$A:$H,7,0)</f>
        <v>MF</v>
      </c>
      <c r="J86" s="21"/>
    </row>
    <row r="87" spans="2:10" ht="17.25" customHeight="1">
      <c r="B87" s="18">
        <v>80</v>
      </c>
      <c r="C87" s="19">
        <v>123</v>
      </c>
      <c r="D87" s="20" t="str">
        <f>VLOOKUP(C87,'[1]MF 02 03'!$A:$H,2,0)</f>
        <v>SERIAK</v>
      </c>
      <c r="E87" s="20" t="str">
        <f>VLOOKUP(C87,'[1]MF 02 03'!$A:$I,3,0)</f>
        <v>SARA</v>
      </c>
      <c r="F87" s="21" t="str">
        <f>VLOOKUP(C87,'[1]MF 02 03'!$A:$H,4,0)</f>
        <v>05.01.02</v>
      </c>
      <c r="G87" s="21" t="str">
        <f>VLOOKUP(C87,'[1]MF 02 03'!$A:$H,5,0)</f>
        <v>MSM</v>
      </c>
      <c r="H87" s="21">
        <f>VLOOKUP(C87,'[1]MF 02 03'!$A:$H,6,0)</f>
        <v>16</v>
      </c>
      <c r="I87" s="21" t="str">
        <f>VLOOKUP(C87,'[1]MF 02 03'!$A:$H,7,0)</f>
        <v>MF</v>
      </c>
      <c r="J87" s="21"/>
    </row>
    <row r="88" spans="2:10" ht="17.25" customHeight="1">
      <c r="B88" s="18">
        <v>81</v>
      </c>
      <c r="C88" s="19">
        <v>149</v>
      </c>
      <c r="D88" s="20" t="str">
        <f>VLOOKUP(C88,'[1]MF 02 03'!$A:$H,2,0)</f>
        <v>HABBA</v>
      </c>
      <c r="E88" s="20" t="str">
        <f>VLOOKUP(C88,'[1]MF 02 03'!$A:$I,3,0)</f>
        <v>RANIA LINA</v>
      </c>
      <c r="F88" s="21" t="str">
        <f>VLOOKUP(C88,'[1]MF 02 03'!$A:$H,4,0)</f>
        <v>14.11.03</v>
      </c>
      <c r="G88" s="21" t="str">
        <f>VLOOKUP(C88,'[1]MF 02 03'!$A:$H,5,0)</f>
        <v>GSP</v>
      </c>
      <c r="H88" s="21">
        <f>VLOOKUP(C88,'[1]MF 02 03'!$A:$H,6,0)</f>
        <v>16</v>
      </c>
      <c r="I88" s="21" t="str">
        <f>VLOOKUP(C88,'[1]MF 02 03'!$A:$H,7,0)</f>
        <v>MF</v>
      </c>
      <c r="J88" s="21"/>
    </row>
    <row r="89" spans="2:10" ht="17.25" customHeight="1">
      <c r="B89" s="18">
        <v>82</v>
      </c>
      <c r="C89" s="19">
        <v>224</v>
      </c>
      <c r="D89" s="20" t="str">
        <f>VLOOKUP(C89,'[1]MF 02 03'!$A:$H,2,0)</f>
        <v>MENADMI</v>
      </c>
      <c r="E89" s="20" t="str">
        <f>VLOOKUP(C89,'[1]MF 02 03'!$A:$I,3,0)</f>
        <v>FAZIA EL SAIEDA</v>
      </c>
      <c r="F89" s="21" t="str">
        <f>VLOOKUP(C89,'[1]MF 02 03'!$A:$H,4,0)</f>
        <v>27.02.03</v>
      </c>
      <c r="G89" s="21" t="str">
        <f>VLOOKUP(C89,'[1]MF 02 03'!$A:$H,5,0)</f>
        <v>ASSN</v>
      </c>
      <c r="H89" s="21">
        <f>VLOOKUP(C89,'[1]MF 02 03'!$A:$H,6,0)</f>
        <v>16</v>
      </c>
      <c r="I89" s="21" t="str">
        <f>VLOOKUP(C89,'[1]MF 02 03'!$A:$H,7,0)</f>
        <v>MF</v>
      </c>
      <c r="J89" s="21"/>
    </row>
  </sheetData>
  <autoFilter ref="B7:J89">
    <sortState ref="B8:J89">
      <sortCondition ref="B7:B89"/>
    </sortState>
  </autoFilter>
  <mergeCells count="6">
    <mergeCell ref="A1:C4"/>
    <mergeCell ref="D1:J1"/>
    <mergeCell ref="D3:I4"/>
    <mergeCell ref="B5:J5"/>
    <mergeCell ref="B6:C6"/>
    <mergeCell ref="E6:H6"/>
  </mergeCells>
  <printOptions horizontalCentered="1"/>
  <pageMargins left="0" right="0" top="0.39370078740157483" bottom="0.39370078740157483" header="0.70866141732283472" footer="0.70866141732283472"/>
  <pageSetup paperSize="9" scale="67" orientation="portrait" verticalDpi="1200" r:id="rId1"/>
  <headerFooter alignWithMargins="0"/>
  <rowBreaks count="1" manualBreakCount="1">
    <brk id="57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SheetLayoutView="100" workbookViewId="0">
      <selection activeCell="E57" sqref="E57"/>
    </sheetView>
  </sheetViews>
  <sheetFormatPr baseColWidth="10" defaultColWidth="11.42578125" defaultRowHeight="19.5" customHeight="1"/>
  <cols>
    <col min="1" max="1" width="4" style="1" customWidth="1"/>
    <col min="2" max="2" width="5.85546875" style="1" customWidth="1"/>
    <col min="3" max="3" width="7" style="1" bestFit="1" customWidth="1"/>
    <col min="4" max="4" width="23.42578125" style="30" bestFit="1" customWidth="1"/>
    <col min="5" max="5" width="22.140625" style="30" bestFit="1" customWidth="1"/>
    <col min="6" max="6" width="11.5703125" style="26" bestFit="1" customWidth="1"/>
    <col min="7" max="7" width="7.7109375" style="26" bestFit="1" customWidth="1"/>
    <col min="8" max="8" width="6.5703125" style="26" customWidth="1"/>
    <col min="9" max="9" width="5.140625" style="26" bestFit="1" customWidth="1"/>
    <col min="10" max="10" width="5.140625" style="1" bestFit="1" customWidth="1"/>
    <col min="11" max="11" width="3.5703125" style="1" customWidth="1"/>
    <col min="12" max="16384" width="11.42578125" style="1"/>
  </cols>
  <sheetData>
    <row r="1" spans="1:10" ht="15.75">
      <c r="A1" s="41"/>
      <c r="B1" s="41"/>
      <c r="C1" s="41"/>
      <c r="D1" s="42"/>
      <c r="E1" s="42"/>
      <c r="F1" s="42"/>
      <c r="G1" s="42"/>
      <c r="H1" s="42"/>
      <c r="I1" s="42"/>
      <c r="J1" s="42"/>
    </row>
    <row r="2" spans="1:10" ht="15.75">
      <c r="A2" s="41"/>
      <c r="B2" s="41"/>
      <c r="C2" s="41"/>
      <c r="D2" s="27"/>
      <c r="E2" s="27"/>
      <c r="F2" s="27"/>
      <c r="G2" s="27"/>
      <c r="H2" s="27"/>
      <c r="I2" s="27"/>
      <c r="J2" s="28"/>
    </row>
    <row r="3" spans="1:10" ht="15.75">
      <c r="A3" s="41"/>
      <c r="B3" s="41"/>
      <c r="C3" s="41"/>
      <c r="D3" s="27"/>
      <c r="E3" s="27"/>
      <c r="F3" s="27"/>
      <c r="G3" s="27"/>
      <c r="H3" s="27"/>
      <c r="I3" s="27"/>
    </row>
    <row r="4" spans="1:10" ht="15.75">
      <c r="A4" s="41"/>
      <c r="B4" s="41"/>
      <c r="C4" s="41"/>
      <c r="D4" s="43"/>
      <c r="E4" s="43"/>
      <c r="F4" s="43"/>
      <c r="G4" s="43"/>
      <c r="H4" s="43"/>
      <c r="I4" s="43"/>
      <c r="J4" s="29"/>
    </row>
    <row r="5" spans="1:10" ht="15.75">
      <c r="A5" s="41"/>
      <c r="B5" s="41"/>
      <c r="C5" s="41"/>
      <c r="D5" s="43"/>
      <c r="E5" s="43"/>
      <c r="F5" s="43"/>
      <c r="G5" s="43"/>
      <c r="H5" s="43"/>
      <c r="I5" s="43"/>
      <c r="J5" s="29"/>
    </row>
    <row r="6" spans="1:10" ht="18.75">
      <c r="B6" s="35" t="s">
        <v>48</v>
      </c>
      <c r="C6" s="35"/>
      <c r="D6" s="35"/>
      <c r="E6" s="35"/>
      <c r="F6" s="35"/>
      <c r="G6" s="35"/>
      <c r="H6" s="35"/>
      <c r="I6" s="35"/>
      <c r="J6" s="35"/>
    </row>
    <row r="7" spans="1:10" ht="15.75">
      <c r="B7" s="36" t="s">
        <v>15</v>
      </c>
      <c r="C7" s="37"/>
      <c r="D7" s="11" t="s">
        <v>16</v>
      </c>
      <c r="E7" s="38" t="s">
        <v>17</v>
      </c>
      <c r="F7" s="39"/>
      <c r="G7" s="39"/>
      <c r="H7" s="40"/>
      <c r="I7" s="25"/>
      <c r="J7" s="13"/>
    </row>
    <row r="8" spans="1:10" ht="15.75">
      <c r="B8" s="14" t="s">
        <v>50</v>
      </c>
      <c r="C8" s="15" t="s">
        <v>0</v>
      </c>
      <c r="D8" s="16" t="s">
        <v>2</v>
      </c>
      <c r="E8" s="16" t="s">
        <v>3</v>
      </c>
      <c r="F8" s="17" t="s">
        <v>4</v>
      </c>
      <c r="G8" s="17" t="s">
        <v>1</v>
      </c>
      <c r="H8" s="17" t="s">
        <v>5</v>
      </c>
      <c r="I8" s="17" t="s">
        <v>8</v>
      </c>
      <c r="J8" s="17" t="s">
        <v>6</v>
      </c>
    </row>
    <row r="9" spans="1:10" ht="15.75">
      <c r="B9" s="18">
        <v>1</v>
      </c>
      <c r="C9" s="19">
        <v>123</v>
      </c>
      <c r="D9" s="20" t="str">
        <f>VLOOKUP(C9,'[1]MG 02 03'!$A:$H,2,0)</f>
        <v xml:space="preserve">RAIS </v>
      </c>
      <c r="E9" s="20" t="str">
        <f>VLOOKUP(C9,'[1]MG 02 03'!$A:$H,3,0)</f>
        <v>KARIM</v>
      </c>
      <c r="F9" s="21" t="str">
        <f>VLOOKUP(C9,'[1]MG 02 03'!$A:$H,4,0)</f>
        <v>12.07.02</v>
      </c>
      <c r="G9" s="21" t="str">
        <f>VLOOKUP(C9,'[1]MG 02 03'!$A:$H,5,0)</f>
        <v>JSMBA</v>
      </c>
      <c r="H9" s="21">
        <f>VLOOKUP(C9,'[1]MG 02 03'!$A:$H,6,0)</f>
        <v>16</v>
      </c>
      <c r="I9" s="21" t="str">
        <f>VLOOKUP(C9,'[1]MG 02 03'!$A:$H,7,0)</f>
        <v>MG</v>
      </c>
      <c r="J9" s="21"/>
    </row>
    <row r="10" spans="1:10" ht="15.75">
      <c r="B10" s="18">
        <v>2</v>
      </c>
      <c r="C10" s="19">
        <v>1</v>
      </c>
      <c r="D10" s="20" t="str">
        <f>VLOOKUP(C10,'[1]MG 02 03'!$A:$H,2,0)</f>
        <v>MEKIDECHE</v>
      </c>
      <c r="E10" s="20" t="str">
        <f>VLOOKUP(C10,'[1]MG 02 03'!$A:$H,3,0)</f>
        <v>ZAKARIA</v>
      </c>
      <c r="F10" s="21" t="str">
        <f>VLOOKUP(C10,'[1]MG 02 03'!$A:$H,4,0)</f>
        <v>22.08.02</v>
      </c>
      <c r="G10" s="21" t="str">
        <f>VLOOKUP(C10,'[1]MG 02 03'!$A:$H,5,0)</f>
        <v>OFAC</v>
      </c>
      <c r="H10" s="21">
        <f>VLOOKUP(C10,'[1]MG 02 03'!$A:$H,6,0)</f>
        <v>16</v>
      </c>
      <c r="I10" s="21" t="str">
        <f>VLOOKUP(C10,'[1]MG 02 03'!$A:$H,7,0)</f>
        <v>MG</v>
      </c>
      <c r="J10" s="21"/>
    </row>
    <row r="11" spans="1:10" ht="15.75">
      <c r="B11" s="18">
        <v>3</v>
      </c>
      <c r="C11" s="19">
        <v>234</v>
      </c>
      <c r="D11" s="20" t="str">
        <f>VLOOKUP(C11,'[1]MG 02 03'!$A:$H,2,0)</f>
        <v>BENTAHAR</v>
      </c>
      <c r="E11" s="20" t="str">
        <f>VLOOKUP(C11,'[1]MG 02 03'!$A:$H,3,0)</f>
        <v>MED YASSER</v>
      </c>
      <c r="F11" s="21" t="str">
        <f>VLOOKUP(C11,'[1]MG 02 03'!$A:$H,4,0)</f>
        <v>14.07.02</v>
      </c>
      <c r="G11" s="21" t="str">
        <f>VLOOKUP(C11,'[1]MG 02 03'!$A:$H,5,0)</f>
        <v>JSMBA</v>
      </c>
      <c r="H11" s="21">
        <f>VLOOKUP(C11,'[1]MG 02 03'!$A:$H,6,0)</f>
        <v>16</v>
      </c>
      <c r="I11" s="21" t="str">
        <f>VLOOKUP(C11,'[1]MG 02 03'!$A:$H,7,0)</f>
        <v>MG</v>
      </c>
      <c r="J11" s="21"/>
    </row>
    <row r="12" spans="1:10" ht="15.75" customHeight="1">
      <c r="B12" s="18">
        <v>4</v>
      </c>
      <c r="C12" s="19">
        <v>78</v>
      </c>
      <c r="D12" s="20" t="str">
        <f>VLOOKUP(C12,'[1]MG 02 03'!$A:$H,2,0)</f>
        <v>GOUAIDIA</v>
      </c>
      <c r="E12" s="20" t="str">
        <f>VLOOKUP(C12,'[1]MG 02 03'!$A:$H,3,0)</f>
        <v>MOHAMED YOUCEF</v>
      </c>
      <c r="F12" s="21" t="str">
        <f>VLOOKUP(C12,'[1]MG 02 03'!$A:$H,4,0)</f>
        <v>11.08.02</v>
      </c>
      <c r="G12" s="21" t="str">
        <f>VLOOKUP(C12,'[1]MG 02 03'!$A:$H,5,0)</f>
        <v>GSP</v>
      </c>
      <c r="H12" s="21">
        <f>VLOOKUP(C12,'[1]MG 02 03'!$A:$H,6,0)</f>
        <v>16</v>
      </c>
      <c r="I12" s="21" t="str">
        <f>VLOOKUP(C12,'[1]MG 02 03'!$A:$H,7,0)</f>
        <v>MG</v>
      </c>
      <c r="J12" s="21"/>
    </row>
    <row r="13" spans="1:10" ht="15.75">
      <c r="B13" s="18">
        <v>5</v>
      </c>
      <c r="C13" s="19">
        <v>167</v>
      </c>
      <c r="D13" s="20" t="str">
        <f>VLOOKUP(C13,'[1]MG 02 03'!$A:$H,2,0)</f>
        <v>OUKIL</v>
      </c>
      <c r="E13" s="20" t="str">
        <f>VLOOKUP(C13,'[1]MG 02 03'!$A:$H,3,0)</f>
        <v>OUSSAMA</v>
      </c>
      <c r="F13" s="21" t="str">
        <f>VLOOKUP(C13,'[1]MG 02 03'!$A:$H,4,0)</f>
        <v>28.03.03</v>
      </c>
      <c r="G13" s="21" t="str">
        <f>VLOOKUP(C13,'[1]MG 02 03'!$A:$H,5,0)</f>
        <v>OCA</v>
      </c>
      <c r="H13" s="21">
        <f>VLOOKUP(C13,'[1]MG 02 03'!$A:$H,6,0)</f>
        <v>16</v>
      </c>
      <c r="I13" s="21" t="str">
        <f>VLOOKUP(C13,'[1]MG 02 03'!$A:$H,7,0)</f>
        <v>MG</v>
      </c>
      <c r="J13" s="21"/>
    </row>
    <row r="14" spans="1:10" ht="15.75">
      <c r="B14" s="18">
        <v>6</v>
      </c>
      <c r="C14" s="19"/>
      <c r="D14" s="20" t="str">
        <f>VLOOKUP(C14,'[1]MG 02 03'!$A:$H,2,0)</f>
        <v>\</v>
      </c>
      <c r="E14" s="20" t="str">
        <f>VLOOKUP(C14,'[1]MG 02 03'!$A:$H,3,0)</f>
        <v>\</v>
      </c>
      <c r="F14" s="21" t="str">
        <f>VLOOKUP(C14,'[1]MG 02 03'!$A:$H,4,0)</f>
        <v>\</v>
      </c>
      <c r="G14" s="21" t="str">
        <f>VLOOKUP(C14,'[1]MG 02 03'!$A:$H,5,0)</f>
        <v>\</v>
      </c>
      <c r="H14" s="21" t="str">
        <f>VLOOKUP(C14,'[1]MG 02 03'!$A:$H,6,0)</f>
        <v>\</v>
      </c>
      <c r="I14" s="21" t="str">
        <f>VLOOKUP(C14,'[1]MG 02 03'!$A:$H,7,0)</f>
        <v>\</v>
      </c>
      <c r="J14" s="21"/>
    </row>
    <row r="15" spans="1:10" ht="15.75">
      <c r="B15" s="18">
        <v>7</v>
      </c>
      <c r="C15" s="19">
        <v>83</v>
      </c>
      <c r="D15" s="20" t="str">
        <f>VLOOKUP(C15,'[1]MG 02 03'!$A:$H,2,0)</f>
        <v>SAKHRI</v>
      </c>
      <c r="E15" s="20" t="str">
        <f>VLOOKUP(C15,'[1]MG 02 03'!$A:$H,3,0)</f>
        <v>IMAD EDDINE</v>
      </c>
      <c r="F15" s="21" t="str">
        <f>VLOOKUP(C15,'[1]MG 02 03'!$A:$H,4,0)</f>
        <v>16.06.03</v>
      </c>
      <c r="G15" s="21" t="str">
        <f>VLOOKUP(C15,'[1]MG 02 03'!$A:$H,5,0)</f>
        <v>GSP</v>
      </c>
      <c r="H15" s="21">
        <f>VLOOKUP(C15,'[1]MG 02 03'!$A:$H,6,0)</f>
        <v>16</v>
      </c>
      <c r="I15" s="21" t="str">
        <f>VLOOKUP(C15,'[1]MG 02 03'!$A:$H,7,0)</f>
        <v>MG</v>
      </c>
      <c r="J15" s="21"/>
    </row>
    <row r="16" spans="1:10" ht="15.75">
      <c r="B16" s="18">
        <v>8</v>
      </c>
      <c r="C16" s="19">
        <v>2</v>
      </c>
      <c r="D16" s="20" t="str">
        <f>VLOOKUP(C16,'[1]MG 02 03'!$A:$H,2,0)</f>
        <v>YESSAD</v>
      </c>
      <c r="E16" s="20" t="str">
        <f>VLOOKUP(C16,'[1]MG 02 03'!$A:$H,3,0)</f>
        <v>ISSAM</v>
      </c>
      <c r="F16" s="21" t="str">
        <f>VLOOKUP(C16,'[1]MG 02 03'!$A:$H,4,0)</f>
        <v>03.03.03</v>
      </c>
      <c r="G16" s="21" t="str">
        <f>VLOOKUP(C16,'[1]MG 02 03'!$A:$H,5,0)</f>
        <v>OFAC</v>
      </c>
      <c r="H16" s="21">
        <f>VLOOKUP(C16,'[1]MG 02 03'!$A:$H,6,0)</f>
        <v>16</v>
      </c>
      <c r="I16" s="21" t="str">
        <f>VLOOKUP(C16,'[1]MG 02 03'!$A:$H,7,0)</f>
        <v>MG</v>
      </c>
      <c r="J16" s="21"/>
    </row>
    <row r="17" spans="2:10" ht="15.75">
      <c r="B17" s="18">
        <v>9</v>
      </c>
      <c r="C17" s="19">
        <v>162</v>
      </c>
      <c r="D17" s="20" t="str">
        <f>VLOOKUP(C17,'[1]MG 02 03'!$A:$H,2,0)</f>
        <v>ANOU</v>
      </c>
      <c r="E17" s="20" t="str">
        <f>VLOOKUP(C17,'[1]MG 02 03'!$A:$H,3,0)</f>
        <v>ZAKARIA</v>
      </c>
      <c r="F17" s="21" t="str">
        <f>VLOOKUP(C17,'[1]MG 02 03'!$A:$H,4,0)</f>
        <v>09.02.03</v>
      </c>
      <c r="G17" s="21" t="str">
        <f>VLOOKUP(C17,'[1]MG 02 03'!$A:$H,5,0)</f>
        <v>OCA</v>
      </c>
      <c r="H17" s="21">
        <f>VLOOKUP(C17,'[1]MG 02 03'!$A:$H,6,0)</f>
        <v>16</v>
      </c>
      <c r="I17" s="21" t="str">
        <f>VLOOKUP(C17,'[1]MG 02 03'!$A:$H,7,0)</f>
        <v>MG</v>
      </c>
      <c r="J17" s="21"/>
    </row>
    <row r="18" spans="2:10" ht="15.75">
      <c r="B18" s="18">
        <v>10</v>
      </c>
      <c r="C18" s="19">
        <v>186</v>
      </c>
      <c r="D18" s="20" t="str">
        <f>VLOOKUP(C18,'[1]MG 02 03'!$A:$H,2,0)</f>
        <v>BOUDIAF</v>
      </c>
      <c r="E18" s="20" t="str">
        <f>VLOOKUP(C18,'[1]MG 02 03'!$A:$H,3,0)</f>
        <v>AKRAM</v>
      </c>
      <c r="F18" s="21" t="str">
        <f>VLOOKUP(C18,'[1]MG 02 03'!$A:$H,4,0)</f>
        <v>08.07.03</v>
      </c>
      <c r="G18" s="21" t="str">
        <f>VLOOKUP(C18,'[1]MG 02 03'!$A:$H,5,0)</f>
        <v>OAB</v>
      </c>
      <c r="H18" s="21">
        <f>VLOOKUP(C18,'[1]MG 02 03'!$A:$H,6,0)</f>
        <v>16</v>
      </c>
      <c r="I18" s="21" t="str">
        <f>VLOOKUP(C18,'[1]MG 02 03'!$A:$H,7,0)</f>
        <v>MG</v>
      </c>
      <c r="J18" s="21"/>
    </row>
    <row r="19" spans="2:10" ht="15.75">
      <c r="B19" s="18">
        <v>11</v>
      </c>
      <c r="C19" s="19">
        <v>84</v>
      </c>
      <c r="D19" s="20" t="str">
        <f>VLOOKUP(C19,'[1]MG 02 03'!$A:$H,2,0)</f>
        <v>AHMINA</v>
      </c>
      <c r="E19" s="20" t="str">
        <f>VLOOKUP(C19,'[1]MG 02 03'!$A:$H,3,0)</f>
        <v>HOCINE</v>
      </c>
      <c r="F19" s="21" t="str">
        <f>VLOOKUP(C19,'[1]MG 02 03'!$A:$H,4,0)</f>
        <v>01.01.02</v>
      </c>
      <c r="G19" s="21" t="str">
        <f>VLOOKUP(C19,'[1]MG 02 03'!$A:$H,5,0)</f>
        <v>JMHD</v>
      </c>
      <c r="H19" s="21">
        <f>VLOOKUP(C19,'[1]MG 02 03'!$A:$H,6,0)</f>
        <v>16</v>
      </c>
      <c r="I19" s="21" t="str">
        <f>VLOOKUP(C19,'[1]MG 02 03'!$A:$H,7,0)</f>
        <v>MG</v>
      </c>
      <c r="J19" s="21"/>
    </row>
    <row r="20" spans="2:10" ht="15.75">
      <c r="B20" s="18">
        <v>12</v>
      </c>
      <c r="C20" s="19">
        <v>124</v>
      </c>
      <c r="D20" s="20" t="str">
        <f>VLOOKUP(C20,'[1]MG 02 03'!$A:$H,2,0)</f>
        <v xml:space="preserve">REBOUH  </v>
      </c>
      <c r="E20" s="20" t="str">
        <f>VLOOKUP(C20,'[1]MG 02 03'!$A:$H,3,0)</f>
        <v>MAHDI</v>
      </c>
      <c r="F20" s="21" t="str">
        <f>VLOOKUP(C20,'[1]MG 02 03'!$A:$H,4,0)</f>
        <v>11.01.02</v>
      </c>
      <c r="G20" s="21" t="str">
        <f>VLOOKUP(C20,'[1]MG 02 03'!$A:$H,5,0)</f>
        <v>JSMBA</v>
      </c>
      <c r="H20" s="21">
        <f>VLOOKUP(C20,'[1]MG 02 03'!$A:$H,6,0)</f>
        <v>16</v>
      </c>
      <c r="I20" s="21" t="str">
        <f>VLOOKUP(C20,'[1]MG 02 03'!$A:$H,7,0)</f>
        <v>MG</v>
      </c>
      <c r="J20" s="21"/>
    </row>
    <row r="21" spans="2:10" ht="17.25" customHeight="1">
      <c r="B21" s="18">
        <v>13</v>
      </c>
      <c r="C21" s="19">
        <v>3</v>
      </c>
      <c r="D21" s="20" t="str">
        <f>VLOOKUP(C21,'[1]MG 02 03'!$A:$H,2,0)</f>
        <v>CHENTIR</v>
      </c>
      <c r="E21" s="20" t="str">
        <f>VLOOKUP(C21,'[1]MG 02 03'!$A:$H,3,0)</f>
        <v>MOHAMED MEROUANE</v>
      </c>
      <c r="F21" s="21" t="str">
        <f>VLOOKUP(C21,'[1]MG 02 03'!$A:$H,4,0)</f>
        <v>11.02.02</v>
      </c>
      <c r="G21" s="21" t="str">
        <f>VLOOKUP(C21,'[1]MG 02 03'!$A:$H,5,0)</f>
        <v>OFAC</v>
      </c>
      <c r="H21" s="21">
        <f>VLOOKUP(C21,'[1]MG 02 03'!$A:$H,6,0)</f>
        <v>16</v>
      </c>
      <c r="I21" s="21" t="str">
        <f>VLOOKUP(C21,'[1]MG 02 03'!$A:$H,7,0)</f>
        <v>MG</v>
      </c>
      <c r="J21" s="21"/>
    </row>
    <row r="22" spans="2:10" ht="15.75">
      <c r="B22" s="18">
        <v>14</v>
      </c>
      <c r="C22" s="19">
        <v>21</v>
      </c>
      <c r="D22" s="20" t="str">
        <f>VLOOKUP(C22,'[1]MG 02 03'!$A:$H,2,0)</f>
        <v>MOULOUDJ</v>
      </c>
      <c r="E22" s="20" t="str">
        <f>VLOOKUP(C22,'[1]MG 02 03'!$A:$H,3,0)</f>
        <v>IMADEDDINE</v>
      </c>
      <c r="F22" s="21" t="str">
        <f>VLOOKUP(C22,'[1]MG 02 03'!$A:$H,4,0)</f>
        <v>09.05.03</v>
      </c>
      <c r="G22" s="21" t="str">
        <f>VLOOKUP(C22,'[1]MG 02 03'!$A:$H,5,0)</f>
        <v>OFAC</v>
      </c>
      <c r="H22" s="21">
        <f>VLOOKUP(C22,'[1]MG 02 03'!$A:$H,6,0)</f>
        <v>16</v>
      </c>
      <c r="I22" s="21" t="str">
        <f>VLOOKUP(C22,'[1]MG 02 03'!$A:$H,7,0)</f>
        <v>MG</v>
      </c>
      <c r="J22" s="21"/>
    </row>
    <row r="23" spans="2:10" ht="14.25" customHeight="1">
      <c r="B23" s="18">
        <v>15</v>
      </c>
      <c r="C23" s="19">
        <v>22</v>
      </c>
      <c r="D23" s="20" t="str">
        <f>VLOOKUP(C23,'[1]MG 02 03'!$A:$H,2,0)</f>
        <v>SEMROUNI</v>
      </c>
      <c r="E23" s="20" t="str">
        <f>VLOOKUP(C23,'[1]MG 02 03'!$A:$H,3,0)</f>
        <v>DJAFAR ELMAHDI</v>
      </c>
      <c r="F23" s="21" t="str">
        <f>VLOOKUP(C23,'[1]MG 02 03'!$A:$H,4,0)</f>
        <v>27.02.03</v>
      </c>
      <c r="G23" s="21" t="str">
        <f>VLOOKUP(C23,'[1]MG 02 03'!$A:$H,5,0)</f>
        <v>OFAC</v>
      </c>
      <c r="H23" s="21">
        <f>VLOOKUP(C23,'[1]MG 02 03'!$A:$H,6,0)</f>
        <v>16</v>
      </c>
      <c r="I23" s="21" t="str">
        <f>VLOOKUP(C23,'[1]MG 02 03'!$A:$H,7,0)</f>
        <v>MG</v>
      </c>
      <c r="J23" s="21"/>
    </row>
    <row r="24" spans="2:10" ht="15.75">
      <c r="B24" s="18">
        <v>16</v>
      </c>
      <c r="C24" s="19">
        <v>23</v>
      </c>
      <c r="D24" s="20" t="str">
        <f>VLOOKUP(C24,'[1]MG 02 03'!$A:$H,2,0)</f>
        <v>ZIDANE</v>
      </c>
      <c r="E24" s="20" t="str">
        <f>VLOOKUP(C24,'[1]MG 02 03'!$A:$H,3,0)</f>
        <v>YOUCEF</v>
      </c>
      <c r="F24" s="21" t="str">
        <f>VLOOKUP(C24,'[1]MG 02 03'!$A:$H,4,0)</f>
        <v>29.11.03</v>
      </c>
      <c r="G24" s="21" t="str">
        <f>VLOOKUP(C24,'[1]MG 02 03'!$A:$H,5,0)</f>
        <v>OFAC</v>
      </c>
      <c r="H24" s="21">
        <f>VLOOKUP(C24,'[1]MG 02 03'!$A:$H,6,0)</f>
        <v>16</v>
      </c>
      <c r="I24" s="21" t="str">
        <f>VLOOKUP(C24,'[1]MG 02 03'!$A:$H,7,0)</f>
        <v>MG</v>
      </c>
      <c r="J24" s="21"/>
    </row>
    <row r="25" spans="2:10" ht="15.75" customHeight="1">
      <c r="B25" s="18">
        <v>17</v>
      </c>
      <c r="C25" s="19">
        <v>98</v>
      </c>
      <c r="D25" s="20" t="str">
        <f>VLOOKUP(C25,'[1]MG 02 03'!$A:$H,2,0)</f>
        <v xml:space="preserve">BELHABRECHE  </v>
      </c>
      <c r="E25" s="20" t="str">
        <f>VLOOKUP(C25,'[1]MG 02 03'!$A:$H,3,0)</f>
        <v>MED ABDERRAHMANE</v>
      </c>
      <c r="F25" s="21" t="str">
        <f>VLOOKUP(C25,'[1]MG 02 03'!$A:$H,4,0)</f>
        <v>04.01.03</v>
      </c>
      <c r="G25" s="21" t="str">
        <f>VLOOKUP(C25,'[1]MG 02 03'!$A:$H,5,0)</f>
        <v>JSMBA</v>
      </c>
      <c r="H25" s="21">
        <f>VLOOKUP(C25,'[1]MG 02 03'!$A:$H,6,0)</f>
        <v>16</v>
      </c>
      <c r="I25" s="21" t="str">
        <f>VLOOKUP(C25,'[1]MG 02 03'!$A:$H,7,0)</f>
        <v>MG</v>
      </c>
      <c r="J25" s="21"/>
    </row>
    <row r="26" spans="2:10" ht="15.75">
      <c r="B26" s="18">
        <v>18</v>
      </c>
      <c r="C26" s="19">
        <v>151</v>
      </c>
      <c r="D26" s="20" t="str">
        <f>VLOOKUP(C26,'[1]MG 02 03'!$A:$H,2,0)</f>
        <v>NEDIR</v>
      </c>
      <c r="E26" s="20" t="str">
        <f>VLOOKUP(C26,'[1]MG 02 03'!$A:$H,3,0)</f>
        <v>HAMID</v>
      </c>
      <c r="F26" s="21" t="str">
        <f>VLOOKUP(C26,'[1]MG 02 03'!$A:$H,4,0)</f>
        <v>09.12.02</v>
      </c>
      <c r="G26" s="21" t="str">
        <f>VLOOKUP(C26,'[1]MG 02 03'!$A:$H,5,0)</f>
        <v>NRD</v>
      </c>
      <c r="H26" s="21">
        <f>VLOOKUP(C26,'[1]MG 02 03'!$A:$H,6,0)</f>
        <v>16</v>
      </c>
      <c r="I26" s="21" t="str">
        <f>VLOOKUP(C26,'[1]MG 02 03'!$A:$H,7,0)</f>
        <v>MG</v>
      </c>
      <c r="J26" s="21"/>
    </row>
    <row r="27" spans="2:10" ht="15.75">
      <c r="B27" s="18">
        <v>19</v>
      </c>
      <c r="C27" s="19">
        <v>235</v>
      </c>
      <c r="D27" s="20" t="str">
        <f>VLOOKUP(C27,'[1]MG 02 03'!$A:$H,2,0)</f>
        <v>KHARCHI</v>
      </c>
      <c r="E27" s="20" t="str">
        <f>VLOOKUP(C27,'[1]MG 02 03'!$A:$H,3,0)</f>
        <v>ALLAEDDINE</v>
      </c>
      <c r="F27" s="21" t="str">
        <f>VLOOKUP(C27,'[1]MG 02 03'!$A:$H,4,0)</f>
        <v>01.06.03</v>
      </c>
      <c r="G27" s="21" t="str">
        <f>VLOOKUP(C27,'[1]MG 02 03'!$A:$H,5,0)</f>
        <v>JSMBA</v>
      </c>
      <c r="H27" s="21">
        <f>VLOOKUP(C27,'[1]MG 02 03'!$A:$H,6,0)</f>
        <v>16</v>
      </c>
      <c r="I27" s="21" t="str">
        <f>VLOOKUP(C27,'[1]MG 02 03'!$A:$H,7,0)</f>
        <v>MG</v>
      </c>
      <c r="J27" s="21"/>
    </row>
    <row r="28" spans="2:10" ht="15.75">
      <c r="B28" s="18">
        <v>20</v>
      </c>
      <c r="C28" s="19">
        <v>16</v>
      </c>
      <c r="D28" s="20" t="str">
        <f>VLOOKUP(C28,'[1]MG 02 03'!$A:$H,2,0)</f>
        <v>HAMOUL</v>
      </c>
      <c r="E28" s="20" t="str">
        <f>VLOOKUP(C28,'[1]MG 02 03'!$A:$H,3,0)</f>
        <v>NAZIM</v>
      </c>
      <c r="F28" s="21" t="str">
        <f>VLOOKUP(C28,'[1]MG 02 03'!$A:$H,4,0)</f>
        <v>27.06.03</v>
      </c>
      <c r="G28" s="21" t="str">
        <f>VLOOKUP(C28,'[1]MG 02 03'!$A:$H,5,0)</f>
        <v>OFAC</v>
      </c>
      <c r="H28" s="21">
        <f>VLOOKUP(C28,'[1]MG 02 03'!$A:$H,6,0)</f>
        <v>16</v>
      </c>
      <c r="I28" s="21" t="str">
        <f>VLOOKUP(C28,'[1]MG 02 03'!$A:$H,7,0)</f>
        <v>MG</v>
      </c>
      <c r="J28" s="21"/>
    </row>
    <row r="29" spans="2:10" ht="15.75">
      <c r="B29" s="18">
        <v>21</v>
      </c>
      <c r="C29" s="19">
        <v>150</v>
      </c>
      <c r="D29" s="20" t="str">
        <f>VLOOKUP(C29,'[1]MG 02 03'!$A:$H,2,0)</f>
        <v>MEDDAS</v>
      </c>
      <c r="E29" s="20" t="str">
        <f>VLOOKUP(C29,'[1]MG 02 03'!$A:$H,3,0)</f>
        <v>RYAD</v>
      </c>
      <c r="F29" s="21" t="str">
        <f>VLOOKUP(C29,'[1]MG 02 03'!$A:$H,4,0)</f>
        <v>06.07.03</v>
      </c>
      <c r="G29" s="21" t="str">
        <f>VLOOKUP(C29,'[1]MG 02 03'!$A:$H,5,0)</f>
        <v>NRD</v>
      </c>
      <c r="H29" s="21">
        <f>VLOOKUP(C29,'[1]MG 02 03'!$A:$H,6,0)</f>
        <v>16</v>
      </c>
      <c r="I29" s="21" t="str">
        <f>VLOOKUP(C29,'[1]MG 02 03'!$A:$H,7,0)</f>
        <v>MG</v>
      </c>
      <c r="J29" s="21"/>
    </row>
    <row r="30" spans="2:10" ht="15.75">
      <c r="B30" s="18">
        <v>22</v>
      </c>
      <c r="C30" s="19">
        <v>10</v>
      </c>
      <c r="D30" s="20" t="str">
        <f>VLOOKUP(C30,'[1]MG 02 03'!$A:$H,2,0)</f>
        <v>BENHAMOUDA</v>
      </c>
      <c r="E30" s="20" t="str">
        <f>VLOOKUP(C30,'[1]MG 02 03'!$A:$H,3,0)</f>
        <v>ISMAIL</v>
      </c>
      <c r="F30" s="21" t="str">
        <f>VLOOKUP(C30,'[1]MG 02 03'!$A:$H,4,0)</f>
        <v>24.02.03</v>
      </c>
      <c r="G30" s="21" t="str">
        <f>VLOOKUP(C30,'[1]MG 02 03'!$A:$H,5,0)</f>
        <v>OFAC</v>
      </c>
      <c r="H30" s="21">
        <f>VLOOKUP(C30,'[1]MG 02 03'!$A:$H,6,0)</f>
        <v>16</v>
      </c>
      <c r="I30" s="21" t="str">
        <f>VLOOKUP(C30,'[1]MG 02 03'!$A:$H,7,0)</f>
        <v>MG</v>
      </c>
      <c r="J30" s="21"/>
    </row>
    <row r="31" spans="2:10" ht="15.75">
      <c r="B31" s="18">
        <v>23</v>
      </c>
      <c r="C31" s="19">
        <v>13</v>
      </c>
      <c r="D31" s="20" t="str">
        <f>VLOOKUP(C31,'[1]MG 02 03'!$A:$H,2,0)</f>
        <v>CHENTIR</v>
      </c>
      <c r="E31" s="20" t="str">
        <f>VLOOKUP(C31,'[1]MG 02 03'!$A:$H,3,0)</f>
        <v>ZINEDDINE</v>
      </c>
      <c r="F31" s="21" t="str">
        <f>VLOOKUP(C31,'[1]MG 02 03'!$A:$H,4,0)</f>
        <v>11.02.02</v>
      </c>
      <c r="G31" s="21" t="str">
        <f>VLOOKUP(C31,'[1]MG 02 03'!$A:$H,5,0)</f>
        <v>OFAC</v>
      </c>
      <c r="H31" s="21">
        <f>VLOOKUP(C31,'[1]MG 02 03'!$A:$H,6,0)</f>
        <v>16</v>
      </c>
      <c r="I31" s="21" t="str">
        <f>VLOOKUP(C31,'[1]MG 02 03'!$A:$H,7,0)</f>
        <v>MG</v>
      </c>
      <c r="J31" s="21"/>
    </row>
    <row r="32" spans="2:10" ht="15.75">
      <c r="B32" s="18">
        <v>24</v>
      </c>
      <c r="C32" s="19">
        <v>43</v>
      </c>
      <c r="D32" s="20" t="str">
        <f>VLOOKUP(C32,'[1]MG 02 03'!$A:$H,2,0)</f>
        <v>KHOUTI</v>
      </c>
      <c r="E32" s="20" t="str">
        <f>VLOOKUP(C32,'[1]MG 02 03'!$A:$H,3,0)</f>
        <v>OUSSAMA</v>
      </c>
      <c r="F32" s="21" t="str">
        <f>VLOOKUP(C32,'[1]MG 02 03'!$A:$H,4,0)</f>
        <v>13.04.02</v>
      </c>
      <c r="G32" s="21" t="str">
        <f>VLOOKUP(C32,'[1]MG 02 03'!$A:$H,5,0)</f>
        <v>COH</v>
      </c>
      <c r="H32" s="21">
        <f>VLOOKUP(C32,'[1]MG 02 03'!$A:$H,6,0)</f>
        <v>16</v>
      </c>
      <c r="I32" s="21" t="str">
        <f>VLOOKUP(C32,'[1]MG 02 03'!$A:$H,7,0)</f>
        <v>MG</v>
      </c>
      <c r="J32" s="21"/>
    </row>
    <row r="33" spans="2:10" ht="15.75">
      <c r="B33" s="18">
        <v>25</v>
      </c>
      <c r="C33" s="19">
        <v>216</v>
      </c>
      <c r="D33" s="20" t="str">
        <f>VLOOKUP(C33,'[1]MG 02 03'!$A:$H,2,0)</f>
        <v>HADDAKISSE</v>
      </c>
      <c r="E33" s="20" t="str">
        <f>VLOOKUP(C33,'[1]MG 02 03'!$A:$H,3,0)</f>
        <v>BELKACEM</v>
      </c>
      <c r="F33" s="21" t="str">
        <f>VLOOKUP(C33,'[1]MG 02 03'!$A:$H,4,0)</f>
        <v>27.12.02</v>
      </c>
      <c r="G33" s="21" t="str">
        <f>VLOOKUP(C33,'[1]MG 02 03'!$A:$H,5,0)</f>
        <v>CNN</v>
      </c>
      <c r="H33" s="21">
        <f>VLOOKUP(C33,'[1]MG 02 03'!$A:$H,6,0)</f>
        <v>16</v>
      </c>
      <c r="I33" s="21" t="str">
        <f>VLOOKUP(C33,'[1]MG 02 03'!$A:$H,7,0)</f>
        <v>MG</v>
      </c>
      <c r="J33" s="21"/>
    </row>
    <row r="34" spans="2:10" ht="15.75">
      <c r="B34" s="18">
        <v>26</v>
      </c>
      <c r="C34" s="19">
        <v>50</v>
      </c>
      <c r="D34" s="20" t="str">
        <f>VLOOKUP(C34,'[1]MG 02 03'!$A:$H,2,0)</f>
        <v>BAHBOUH</v>
      </c>
      <c r="E34" s="20" t="str">
        <f>VLOOKUP(C34,'[1]MG 02 03'!$A:$H,3,0)</f>
        <v>SKANDER</v>
      </c>
      <c r="F34" s="21" t="str">
        <f>VLOOKUP(C34,'[1]MG 02 03'!$A:$H,4,0)</f>
        <v>24.04.02</v>
      </c>
      <c r="G34" s="21" t="str">
        <f>VLOOKUP(C34,'[1]MG 02 03'!$A:$H,5,0)</f>
        <v>CRC</v>
      </c>
      <c r="H34" s="21">
        <f>VLOOKUP(C34,'[1]MG 02 03'!$A:$H,6,0)</f>
        <v>16</v>
      </c>
      <c r="I34" s="21" t="str">
        <f>VLOOKUP(C34,'[1]MG 02 03'!$A:$H,7,0)</f>
        <v>MG</v>
      </c>
      <c r="J34" s="21"/>
    </row>
    <row r="35" spans="2:10" ht="15.75">
      <c r="B35" s="18">
        <v>27</v>
      </c>
      <c r="C35" s="19">
        <v>59</v>
      </c>
      <c r="D35" s="20" t="str">
        <f>VLOOKUP(C35,'[1]MG 02 03'!$A:$H,2,0)</f>
        <v>KERDJANI</v>
      </c>
      <c r="E35" s="20" t="str">
        <f>VLOOKUP(C35,'[1]MG 02 03'!$A:$H,3,0)</f>
        <v>MOHAMED</v>
      </c>
      <c r="F35" s="21" t="str">
        <f>VLOOKUP(C35,'[1]MG 02 03'!$A:$H,4,0)</f>
        <v>09.02.02</v>
      </c>
      <c r="G35" s="21" t="str">
        <f>VLOOKUP(C35,'[1]MG 02 03'!$A:$H,5,0)</f>
        <v>CRC</v>
      </c>
      <c r="H35" s="21">
        <f>VLOOKUP(C35,'[1]MG 02 03'!$A:$H,6,0)</f>
        <v>16</v>
      </c>
      <c r="I35" s="21" t="str">
        <f>VLOOKUP(C35,'[1]MG 02 03'!$A:$H,7,0)</f>
        <v>MG</v>
      </c>
      <c r="J35" s="21"/>
    </row>
    <row r="36" spans="2:10" ht="15.75">
      <c r="B36" s="18">
        <v>28</v>
      </c>
      <c r="C36" s="19">
        <v>49</v>
      </c>
      <c r="D36" s="20" t="str">
        <f>VLOOKUP(C36,'[1]MG 02 03'!$A:$H,2,0)</f>
        <v>ATTAL</v>
      </c>
      <c r="E36" s="20" t="str">
        <f>VLOOKUP(C36,'[1]MG 02 03'!$A:$H,3,0)</f>
        <v>YOUCEF</v>
      </c>
      <c r="F36" s="21" t="str">
        <f>VLOOKUP(C36,'[1]MG 02 03'!$A:$H,4,0)</f>
        <v>01.08.03</v>
      </c>
      <c r="G36" s="21" t="str">
        <f>VLOOKUP(C36,'[1]MG 02 03'!$A:$H,5,0)</f>
        <v>CRC</v>
      </c>
      <c r="H36" s="21">
        <f>VLOOKUP(C36,'[1]MG 02 03'!$A:$H,6,0)</f>
        <v>16</v>
      </c>
      <c r="I36" s="21" t="str">
        <f>VLOOKUP(C36,'[1]MG 02 03'!$A:$H,7,0)</f>
        <v>MG</v>
      </c>
      <c r="J36" s="21"/>
    </row>
    <row r="37" spans="2:10" ht="15.75">
      <c r="B37" s="18">
        <v>29</v>
      </c>
      <c r="C37" s="19">
        <v>56</v>
      </c>
      <c r="D37" s="20" t="str">
        <f>VLOOKUP(C37,'[1]MG 02 03'!$A:$H,2,0)</f>
        <v>HAMOUCHE</v>
      </c>
      <c r="E37" s="20" t="str">
        <f>VLOOKUP(C37,'[1]MG 02 03'!$A:$H,3,0)</f>
        <v>OMAR</v>
      </c>
      <c r="F37" s="21" t="str">
        <f>VLOOKUP(C37,'[1]MG 02 03'!$A:$H,4,0)</f>
        <v>02.07.02</v>
      </c>
      <c r="G37" s="21" t="str">
        <f>VLOOKUP(C37,'[1]MG 02 03'!$A:$H,5,0)</f>
        <v>CRC</v>
      </c>
      <c r="H37" s="21">
        <f>VLOOKUP(C37,'[1]MG 02 03'!$A:$H,6,0)</f>
        <v>16</v>
      </c>
      <c r="I37" s="21" t="str">
        <f>VLOOKUP(C37,'[1]MG 02 03'!$A:$H,7,0)</f>
        <v>MG</v>
      </c>
      <c r="J37" s="21"/>
    </row>
    <row r="38" spans="2:10" ht="15.75">
      <c r="B38" s="18">
        <v>30</v>
      </c>
      <c r="C38" s="19">
        <v>17</v>
      </c>
      <c r="D38" s="20" t="str">
        <f>VLOOKUP(C38,'[1]MG 02 03'!$A:$H,2,0)</f>
        <v>KECILI</v>
      </c>
      <c r="E38" s="20" t="str">
        <f>VLOOKUP(C38,'[1]MG 02 03'!$A:$H,3,0)</f>
        <v>WALID</v>
      </c>
      <c r="F38" s="21" t="str">
        <f>VLOOKUP(C38,'[1]MG 02 03'!$A:$H,4,0)</f>
        <v>01.06.03</v>
      </c>
      <c r="G38" s="21" t="str">
        <f>VLOOKUP(C38,'[1]MG 02 03'!$A:$H,5,0)</f>
        <v>OFAC</v>
      </c>
      <c r="H38" s="21">
        <f>VLOOKUP(C38,'[1]MG 02 03'!$A:$H,6,0)</f>
        <v>16</v>
      </c>
      <c r="I38" s="21" t="str">
        <f>VLOOKUP(C38,'[1]MG 02 03'!$A:$H,7,0)</f>
        <v>MG</v>
      </c>
      <c r="J38" s="21"/>
    </row>
    <row r="39" spans="2:10" ht="15.75">
      <c r="B39" s="18">
        <v>31</v>
      </c>
      <c r="C39" s="19">
        <v>215</v>
      </c>
      <c r="D39" s="20" t="str">
        <f>VLOOKUP(C39,'[1]MG 02 03'!$A:$H,2,0)</f>
        <v>BOUKHELKHAL</v>
      </c>
      <c r="E39" s="20" t="str">
        <f>VLOOKUP(C39,'[1]MG 02 03'!$A:$H,3,0)</f>
        <v>AISSMEDDINE</v>
      </c>
      <c r="F39" s="21" t="str">
        <f>VLOOKUP(C39,'[1]MG 02 03'!$A:$H,4,0)</f>
        <v>28.07.03</v>
      </c>
      <c r="G39" s="21" t="str">
        <f>VLOOKUP(C39,'[1]MG 02 03'!$A:$H,5,0)</f>
        <v>CNN</v>
      </c>
      <c r="H39" s="21">
        <f>VLOOKUP(C39,'[1]MG 02 03'!$A:$H,6,0)</f>
        <v>16</v>
      </c>
      <c r="I39" s="21" t="str">
        <f>VLOOKUP(C39,'[1]MG 02 03'!$A:$H,7,0)</f>
        <v>MG</v>
      </c>
      <c r="J39" s="21"/>
    </row>
    <row r="40" spans="2:10" ht="15.75">
      <c r="B40" s="18">
        <v>32</v>
      </c>
      <c r="C40" s="19">
        <v>65</v>
      </c>
      <c r="D40" s="20" t="str">
        <f>VLOOKUP(C40,'[1]MG 02 03'!$A:$H,2,0)</f>
        <v>LABADI</v>
      </c>
      <c r="E40" s="20" t="str">
        <f>VLOOKUP(C40,'[1]MG 02 03'!$A:$H,3,0)</f>
        <v>BOUALEM</v>
      </c>
      <c r="F40" s="21" t="str">
        <f>VLOOKUP(C40,'[1]MG 02 03'!$A:$H,4,0)</f>
        <v>09.07.03</v>
      </c>
      <c r="G40" s="21" t="str">
        <f>VLOOKUP(C40,'[1]MG 02 03'!$A:$H,5,0)</f>
        <v>DRBS</v>
      </c>
      <c r="H40" s="21">
        <f>VLOOKUP(C40,'[1]MG 02 03'!$A:$H,6,0)</f>
        <v>16</v>
      </c>
      <c r="I40" s="21" t="str">
        <f>VLOOKUP(C40,'[1]MG 02 03'!$A:$H,7,0)</f>
        <v>MG</v>
      </c>
      <c r="J40" s="21"/>
    </row>
    <row r="41" spans="2:10" ht="15.75">
      <c r="B41" s="18">
        <v>33</v>
      </c>
      <c r="C41" s="19">
        <v>148</v>
      </c>
      <c r="D41" s="20" t="str">
        <f>VLOOKUP(C41,'[1]MG 02 03'!$A:$H,2,0)</f>
        <v>GHEBOUBA</v>
      </c>
      <c r="E41" s="20" t="str">
        <f>VLOOKUP(C41,'[1]MG 02 03'!$A:$H,3,0)</f>
        <v>REDA</v>
      </c>
      <c r="F41" s="21" t="str">
        <f>VLOOKUP(C41,'[1]MG 02 03'!$A:$H,4,0)</f>
        <v>11.02.02</v>
      </c>
      <c r="G41" s="21" t="str">
        <f>VLOOKUP(C41,'[1]MG 02 03'!$A:$H,5,0)</f>
        <v>NRD</v>
      </c>
      <c r="H41" s="21">
        <f>VLOOKUP(C41,'[1]MG 02 03'!$A:$H,6,0)</f>
        <v>16</v>
      </c>
      <c r="I41" s="21" t="str">
        <f>VLOOKUP(C41,'[1]MG 02 03'!$A:$H,7,0)</f>
        <v>MG</v>
      </c>
      <c r="J41" s="21"/>
    </row>
    <row r="42" spans="2:10" ht="15.75">
      <c r="B42" s="18">
        <v>34</v>
      </c>
      <c r="C42" s="19">
        <v>246</v>
      </c>
      <c r="D42" s="20" t="str">
        <f>VLOOKUP(C42,'[1]MG 02 03'!$A:$H,2,0)</f>
        <v>LAZGHED</v>
      </c>
      <c r="E42" s="20" t="str">
        <f>VLOOKUP(C42,'[1]MG 02 03'!$A:$H,3,0)</f>
        <v>MUSTAPHA</v>
      </c>
      <c r="F42" s="21" t="str">
        <f>VLOOKUP(C42,'[1]MG 02 03'!$A:$H,4,0)</f>
        <v>10.03.03</v>
      </c>
      <c r="G42" s="21" t="str">
        <f>VLOOKUP(C42,'[1]MG 02 03'!$A:$H,5,0)</f>
        <v>OAB</v>
      </c>
      <c r="H42" s="21">
        <f>VLOOKUP(C42,'[1]MG 02 03'!$A:$H,6,0)</f>
        <v>16</v>
      </c>
      <c r="I42" s="21" t="str">
        <f>VLOOKUP(C42,'[1]MG 02 03'!$A:$H,7,0)</f>
        <v>MG</v>
      </c>
      <c r="J42" s="21"/>
    </row>
    <row r="43" spans="2:10" ht="15.75">
      <c r="B43" s="18">
        <v>35</v>
      </c>
      <c r="C43" s="19">
        <v>34</v>
      </c>
      <c r="D43" s="20" t="str">
        <f>VLOOKUP(C43,'[1]MG 02 03'!$A:$H,2,0)</f>
        <v>CHERIET</v>
      </c>
      <c r="E43" s="20" t="str">
        <f>VLOOKUP(C43,'[1]MG 02 03'!$A:$H,3,0)</f>
        <v>TAREK ISLAM</v>
      </c>
      <c r="F43" s="21" t="str">
        <f>VLOOKUP(C43,'[1]MG 02 03'!$A:$H,4,0)</f>
        <v>22.03.03</v>
      </c>
      <c r="G43" s="21" t="str">
        <f>VLOOKUP(C43,'[1]MG 02 03'!$A:$H,5,0)</f>
        <v>CAMA</v>
      </c>
      <c r="H43" s="21">
        <f>VLOOKUP(C43,'[1]MG 02 03'!$A:$H,6,0)</f>
        <v>16</v>
      </c>
      <c r="I43" s="21" t="str">
        <f>VLOOKUP(C43,'[1]MG 02 03'!$A:$H,7,0)</f>
        <v>MG</v>
      </c>
      <c r="J43" s="21"/>
    </row>
    <row r="44" spans="2:10" ht="15.75">
      <c r="B44" s="18">
        <v>36</v>
      </c>
      <c r="C44" s="19">
        <v>229</v>
      </c>
      <c r="D44" s="20" t="str">
        <f>VLOOKUP(C44,'[1]MG 02 03'!$A:$H,2,0)</f>
        <v>OUYAHIA</v>
      </c>
      <c r="E44" s="20" t="str">
        <f>VLOOKUP(C44,'[1]MG 02 03'!$A:$H,3,0)</f>
        <v>ABDELBASSET</v>
      </c>
      <c r="F44" s="21" t="str">
        <f>VLOOKUP(C44,'[1]MG 02 03'!$A:$H,4,0)</f>
        <v>06.06.02</v>
      </c>
      <c r="G44" s="21" t="str">
        <f>VLOOKUP(C44,'[1]MG 02 03'!$A:$H,5,0)</f>
        <v>CAMA</v>
      </c>
      <c r="H44" s="21">
        <f>VLOOKUP(C44,'[1]MG 02 03'!$A:$H,6,0)</f>
        <v>16</v>
      </c>
      <c r="I44" s="21" t="str">
        <f>VLOOKUP(C44,'[1]MG 02 03'!$A:$H,7,0)</f>
        <v>MG</v>
      </c>
      <c r="J44" s="21"/>
    </row>
    <row r="45" spans="2:10" ht="15.75">
      <c r="B45" s="18">
        <v>37</v>
      </c>
      <c r="C45" s="19">
        <v>134</v>
      </c>
      <c r="D45" s="20" t="str">
        <f>VLOOKUP(C45,'[1]MG 02 03'!$A:$H,2,0)</f>
        <v>TERHA</v>
      </c>
      <c r="E45" s="20" t="str">
        <f>VLOOKUP(C45,'[1]MG 02 03'!$A:$H,3,0)</f>
        <v>HICHEM</v>
      </c>
      <c r="F45" s="21" t="str">
        <f>VLOOKUP(C45,'[1]MG 02 03'!$A:$H,4,0)</f>
        <v>02.07.02</v>
      </c>
      <c r="G45" s="21" t="str">
        <f>VLOOKUP(C45,'[1]MG 02 03'!$A:$H,5,0)</f>
        <v>MSM</v>
      </c>
      <c r="H45" s="21">
        <f>VLOOKUP(C45,'[1]MG 02 03'!$A:$H,6,0)</f>
        <v>16</v>
      </c>
      <c r="I45" s="21" t="str">
        <f>VLOOKUP(C45,'[1]MG 02 03'!$A:$H,7,0)</f>
        <v>MG</v>
      </c>
      <c r="J45" s="21"/>
    </row>
    <row r="46" spans="2:10" ht="15.75">
      <c r="B46" s="18">
        <v>38</v>
      </c>
      <c r="C46" s="19">
        <v>79</v>
      </c>
      <c r="D46" s="20" t="str">
        <f>VLOOKUP(C46,'[1]MG 02 03'!$A:$H,2,0)</f>
        <v>IGUEDJTAL</v>
      </c>
      <c r="E46" s="20" t="str">
        <f>VLOOKUP(C46,'[1]MG 02 03'!$A:$H,3,0)</f>
        <v>YANIS</v>
      </c>
      <c r="F46" s="21" t="str">
        <f>VLOOKUP(C46,'[1]MG 02 03'!$A:$H,4,0)</f>
        <v>03.02.02</v>
      </c>
      <c r="G46" s="21" t="str">
        <f>VLOOKUP(C46,'[1]MG 02 03'!$A:$H,5,0)</f>
        <v>GSP</v>
      </c>
      <c r="H46" s="21">
        <f>VLOOKUP(C46,'[1]MG 02 03'!$A:$H,6,0)</f>
        <v>16</v>
      </c>
      <c r="I46" s="21" t="str">
        <f>VLOOKUP(C46,'[1]MG 02 03'!$A:$H,7,0)</f>
        <v>MG</v>
      </c>
      <c r="J46" s="21"/>
    </row>
    <row r="47" spans="2:10" ht="15.75">
      <c r="B47" s="18">
        <v>39</v>
      </c>
      <c r="C47" s="19">
        <v>105</v>
      </c>
      <c r="D47" s="20" t="str">
        <f>VLOOKUP(C47,'[1]MG 02 03'!$A:$H,2,0)</f>
        <v>BOUZROURA</v>
      </c>
      <c r="E47" s="20" t="str">
        <f>VLOOKUP(C47,'[1]MG 02 03'!$A:$H,3,0)</f>
        <v>IMAD</v>
      </c>
      <c r="F47" s="21" t="str">
        <f>VLOOKUP(C47,'[1]MG 02 03'!$A:$H,4,0)</f>
        <v>18.02.02</v>
      </c>
      <c r="G47" s="21" t="str">
        <f>VLOOKUP(C47,'[1]MG 02 03'!$A:$H,5,0)</f>
        <v>JSMBA</v>
      </c>
      <c r="H47" s="21">
        <f>VLOOKUP(C47,'[1]MG 02 03'!$A:$H,6,0)</f>
        <v>16</v>
      </c>
      <c r="I47" s="21" t="str">
        <f>VLOOKUP(C47,'[1]MG 02 03'!$A:$H,7,0)</f>
        <v>MG</v>
      </c>
      <c r="J47" s="21"/>
    </row>
    <row r="48" spans="2:10" ht="15.75">
      <c r="B48" s="18">
        <v>40</v>
      </c>
      <c r="C48" s="19">
        <v>115</v>
      </c>
      <c r="D48" s="20" t="str">
        <f>VLOOKUP(C48,'[1]MG 02 03'!$A:$H,2,0)</f>
        <v>LARIF</v>
      </c>
      <c r="E48" s="20" t="str">
        <f>VLOOKUP(C48,'[1]MG 02 03'!$A:$H,3,0)</f>
        <v xml:space="preserve">SID ALI </v>
      </c>
      <c r="F48" s="21" t="str">
        <f>VLOOKUP(C48,'[1]MG 02 03'!$A:$H,4,0)</f>
        <v>17.09.02</v>
      </c>
      <c r="G48" s="21" t="str">
        <f>VLOOKUP(C48,'[1]MG 02 03'!$A:$H,5,0)</f>
        <v>JSMBA</v>
      </c>
      <c r="H48" s="21">
        <f>VLOOKUP(C48,'[1]MG 02 03'!$A:$H,6,0)</f>
        <v>16</v>
      </c>
      <c r="I48" s="21" t="str">
        <f>VLOOKUP(C48,'[1]MG 02 03'!$A:$H,7,0)</f>
        <v>MG</v>
      </c>
      <c r="J48" s="21"/>
    </row>
    <row r="49" spans="2:10" ht="15.75">
      <c r="B49" s="18">
        <v>41</v>
      </c>
      <c r="C49" s="19">
        <v>228</v>
      </c>
      <c r="D49" s="20" t="str">
        <f>VLOOKUP(C49,'[1]MG 02 03'!$A:$H,2,0)</f>
        <v>BETTOUCHE</v>
      </c>
      <c r="E49" s="20" t="str">
        <f>VLOOKUP(C49,'[1]MG 02 03'!$A:$H,3,0)</f>
        <v>MED SAID</v>
      </c>
      <c r="F49" s="21" t="str">
        <f>VLOOKUP(C49,'[1]MG 02 03'!$A:$H,4,0)</f>
        <v>23.10.02</v>
      </c>
      <c r="G49" s="21" t="str">
        <f>VLOOKUP(C49,'[1]MG 02 03'!$A:$H,5,0)</f>
        <v>CRC</v>
      </c>
      <c r="H49" s="21">
        <f>VLOOKUP(C49,'[1]MG 02 03'!$A:$H,6,0)</f>
        <v>16</v>
      </c>
      <c r="I49" s="21" t="str">
        <f>VLOOKUP(C49,'[1]MG 02 03'!$A:$H,7,0)</f>
        <v>MG</v>
      </c>
      <c r="J49" s="21"/>
    </row>
    <row r="50" spans="2:10" ht="15.75">
      <c r="B50" s="18">
        <v>42</v>
      </c>
      <c r="C50" s="19">
        <v>204</v>
      </c>
      <c r="D50" s="20" t="str">
        <f>VLOOKUP(C50,'[1]MG 02 03'!$A:$H,2,0)</f>
        <v>BOUDELSENE</v>
      </c>
      <c r="E50" s="20" t="str">
        <f>VLOOKUP(C50,'[1]MG 02 03'!$A:$H,3,0)</f>
        <v>DJILALI</v>
      </c>
      <c r="F50" s="21" t="str">
        <f>VLOOKUP(C50,'[1]MG 02 03'!$A:$H,4,0)</f>
        <v>18.07.03</v>
      </c>
      <c r="G50" s="21" t="str">
        <f>VLOOKUP(C50,'[1]MG 02 03'!$A:$H,5,0)</f>
        <v>ASSN</v>
      </c>
      <c r="H50" s="21">
        <f>VLOOKUP(C50,'[1]MG 02 03'!$A:$H,6,0)</f>
        <v>16</v>
      </c>
      <c r="I50" s="21" t="str">
        <f>VLOOKUP(C50,'[1]MG 02 03'!$A:$H,7,0)</f>
        <v>MG</v>
      </c>
      <c r="J50" s="21"/>
    </row>
    <row r="51" spans="2:10" ht="15.75">
      <c r="B51" s="18">
        <v>43</v>
      </c>
      <c r="C51" s="19">
        <v>218</v>
      </c>
      <c r="D51" s="20" t="str">
        <f>VLOOKUP(C51,'[1]MG 02 03'!$A:$H,2,0)</f>
        <v>KHOUALDI</v>
      </c>
      <c r="E51" s="20" t="str">
        <f>VLOOKUP(C51,'[1]MG 02 03'!$A:$H,3,0)</f>
        <v>REDOUANE</v>
      </c>
      <c r="F51" s="21" t="str">
        <f>VLOOKUP(C51,'[1]MG 02 03'!$A:$H,4,0)</f>
        <v>25.12.03</v>
      </c>
      <c r="G51" s="21" t="str">
        <f>VLOOKUP(C51,'[1]MG 02 03'!$A:$H,5,0)</f>
        <v>NRD</v>
      </c>
      <c r="H51" s="21">
        <f>VLOOKUP(C51,'[1]MG 02 03'!$A:$H,6,0)</f>
        <v>16</v>
      </c>
      <c r="I51" s="21" t="str">
        <f>VLOOKUP(C51,'[1]MG 02 03'!$A:$H,7,0)</f>
        <v>MG</v>
      </c>
      <c r="J51" s="21"/>
    </row>
    <row r="52" spans="2:10" ht="15.75">
      <c r="B52" s="18">
        <v>44</v>
      </c>
      <c r="C52" s="19">
        <v>278</v>
      </c>
      <c r="D52" s="20" t="str">
        <f>VLOOKUP(C52,'[1]MG 02 03'!$A:$H,2,0)</f>
        <v>KARKAR</v>
      </c>
      <c r="E52" s="20" t="str">
        <f>VLOOKUP(C52,'[1]MG 02 03'!$A:$H,3,0)</f>
        <v>MED AYOUB</v>
      </c>
      <c r="F52" s="21" t="str">
        <f>VLOOKUP(C52,'[1]MG 02 03'!$A:$H,4,0)</f>
        <v>28.03.03</v>
      </c>
      <c r="G52" s="21" t="str">
        <f>VLOOKUP(C52,'[1]MG 02 03'!$A:$H,5,0)</f>
        <v>OAB</v>
      </c>
      <c r="H52" s="21">
        <f>VLOOKUP(C52,'[1]MG 02 03'!$A:$H,6,0)</f>
        <v>16</v>
      </c>
      <c r="I52" s="21" t="str">
        <f>VLOOKUP(C52,'[1]MG 02 03'!$A:$H,7,0)</f>
        <v>MG</v>
      </c>
      <c r="J52" s="21"/>
    </row>
    <row r="53" spans="2:10" ht="15.75">
      <c r="B53" s="18">
        <v>45</v>
      </c>
      <c r="C53" s="19">
        <v>245</v>
      </c>
      <c r="D53" s="20" t="str">
        <f>VLOOKUP(C53,'[1]MG 02 03'!$A:$H,2,0)</f>
        <v>DERDOUM</v>
      </c>
      <c r="E53" s="20" t="str">
        <f>VLOOKUP(C53,'[1]MG 02 03'!$A:$H,3,0)</f>
        <v>MOUAD</v>
      </c>
      <c r="F53" s="21" t="str">
        <f>VLOOKUP(C53,'[1]MG 02 03'!$A:$H,4,0)</f>
        <v>07.10.03</v>
      </c>
      <c r="G53" s="21" t="str">
        <f>VLOOKUP(C53,'[1]MG 02 03'!$A:$H,5,0)</f>
        <v>OAB</v>
      </c>
      <c r="H53" s="21">
        <f>VLOOKUP(C53,'[1]MG 02 03'!$A:$H,6,0)</f>
        <v>16</v>
      </c>
      <c r="I53" s="21" t="str">
        <f>VLOOKUP(C53,'[1]MG 02 03'!$A:$H,7,0)</f>
        <v>MG</v>
      </c>
      <c r="J53" s="21"/>
    </row>
    <row r="54" spans="2:10" ht="15.75">
      <c r="B54" s="18">
        <v>46</v>
      </c>
      <c r="C54" s="19">
        <v>263</v>
      </c>
      <c r="D54" s="20" t="str">
        <f>VLOOKUP(C54,'[1]MG 02 03'!$A:$H,2,0)</f>
        <v>MATASSI</v>
      </c>
      <c r="E54" s="20" t="str">
        <f>VLOOKUP(C54,'[1]MG 02 03'!$A:$H,3,0)</f>
        <v>YOUNES</v>
      </c>
      <c r="F54" s="21" t="str">
        <f>VLOOKUP(C54,'[1]MG 02 03'!$A:$H,4,0)</f>
        <v>12.06.03</v>
      </c>
      <c r="G54" s="21" t="str">
        <f>VLOOKUP(C54,'[1]MG 02 03'!$A:$H,5,0)</f>
        <v>CAMA</v>
      </c>
      <c r="H54" s="21">
        <f>VLOOKUP(C54,'[1]MG 02 03'!$A:$H,6,0)</f>
        <v>16</v>
      </c>
      <c r="I54" s="21" t="str">
        <f>VLOOKUP(C54,'[1]MG 02 03'!$A:$H,7,0)</f>
        <v>MG</v>
      </c>
      <c r="J54" s="21"/>
    </row>
    <row r="55" spans="2:10" ht="15.75">
      <c r="B55" s="18">
        <v>47</v>
      </c>
      <c r="C55" s="19">
        <v>223</v>
      </c>
      <c r="D55" s="20" t="str">
        <f>VLOOKUP(C55,'[1]MG 02 03'!$A:$H,2,0)</f>
        <v>CHEDDAD</v>
      </c>
      <c r="E55" s="20" t="str">
        <f>VLOOKUP(C55,'[1]MG 02 03'!$A:$H,3,0)</f>
        <v>ABDELKADER</v>
      </c>
      <c r="F55" s="21" t="str">
        <f>VLOOKUP(C55,'[1]MG 02 03'!$A:$H,4,0)</f>
        <v>03.01.03</v>
      </c>
      <c r="G55" s="21" t="str">
        <f>VLOOKUP(C55,'[1]MG 02 03'!$A:$H,5,0)</f>
        <v>WRBSM</v>
      </c>
      <c r="H55" s="21">
        <f>VLOOKUP(C55,'[1]MG 02 03'!$A:$H,6,0)</f>
        <v>16</v>
      </c>
      <c r="I55" s="21" t="str">
        <f>VLOOKUP(C55,'[1]MG 02 03'!$A:$H,7,0)</f>
        <v>MG</v>
      </c>
      <c r="J55" s="21"/>
    </row>
    <row r="56" spans="2:10" ht="15.75">
      <c r="B56" s="18">
        <v>48</v>
      </c>
      <c r="C56" s="19">
        <v>222</v>
      </c>
      <c r="D56" s="20" t="str">
        <f>VLOOKUP(C56,'[1]MG 02 03'!$A:$H,2,0)</f>
        <v>BELAL</v>
      </c>
      <c r="E56" s="20" t="str">
        <f>VLOOKUP(C56,'[1]MG 02 03'!$A:$H,3,0)</f>
        <v>MED ANIS</v>
      </c>
      <c r="F56" s="21" t="str">
        <f>VLOOKUP(C56,'[1]MG 02 03'!$A:$H,4,0)</f>
        <v>15.09.02</v>
      </c>
      <c r="G56" s="21" t="str">
        <f>VLOOKUP(C56,'[1]MG 02 03'!$A:$H,5,0)</f>
        <v>WRBSM</v>
      </c>
      <c r="H56" s="21">
        <f>VLOOKUP(C56,'[1]MG 02 03'!$A:$H,6,0)</f>
        <v>16</v>
      </c>
      <c r="I56" s="21" t="str">
        <f>VLOOKUP(C56,'[1]MG 02 03'!$A:$H,7,0)</f>
        <v>MG</v>
      </c>
      <c r="J56" s="21"/>
    </row>
    <row r="57" spans="2:10" ht="15.75">
      <c r="B57" s="18">
        <v>49</v>
      </c>
      <c r="C57" s="19">
        <v>64</v>
      </c>
      <c r="D57" s="20" t="str">
        <f>VLOOKUP(C57,'[1]MG 02 03'!$A:$H,2,0)</f>
        <v>BOUALSOUH</v>
      </c>
      <c r="E57" s="20" t="str">
        <f>VLOOKUP(C57,'[1]MG 02 03'!$A:$H,3,0)</f>
        <v>MOHAMED</v>
      </c>
      <c r="F57" s="21">
        <f>VLOOKUP(C57,'[1]MG 02 03'!$A:$H,4,0)</f>
        <v>2002</v>
      </c>
      <c r="G57" s="21" t="str">
        <f>VLOOKUP(C57,'[1]MG 02 03'!$A:$H,5,0)</f>
        <v>DRBS</v>
      </c>
      <c r="H57" s="21">
        <f>VLOOKUP(C57,'[1]MG 02 03'!$A:$H,6,0)</f>
        <v>16</v>
      </c>
      <c r="I57" s="21" t="str">
        <f>VLOOKUP(C57,'[1]MG 02 03'!$A:$H,7,0)</f>
        <v>MG</v>
      </c>
      <c r="J57" s="21"/>
    </row>
    <row r="58" spans="2:10" ht="15.75">
      <c r="B58" s="18">
        <v>50</v>
      </c>
      <c r="C58" s="19">
        <v>185</v>
      </c>
      <c r="D58" s="20" t="str">
        <f>VLOOKUP(C58,'[1]MG 02 03'!$A:$H,2,0)</f>
        <v xml:space="preserve">REBOUH  </v>
      </c>
      <c r="E58" s="20" t="str">
        <f>VLOOKUP(C58,'[1]MG 02 03'!$A:$H,3,0)</f>
        <v>DJAFER</v>
      </c>
      <c r="F58" s="21" t="str">
        <f>VLOOKUP(C58,'[1]MG 02 03'!$A:$H,4,0)</f>
        <v>11.01.02</v>
      </c>
      <c r="G58" s="21" t="str">
        <f>VLOOKUP(C58,'[1]MG 02 03'!$A:$H,5,0)</f>
        <v>JSMBA</v>
      </c>
      <c r="H58" s="21">
        <f>VLOOKUP(C58,'[1]MG 02 03'!$A:$H,6,0)</f>
        <v>16</v>
      </c>
      <c r="I58" s="21" t="str">
        <f>VLOOKUP(C58,'[1]MG 02 03'!$A:$H,7,0)</f>
        <v>MG</v>
      </c>
      <c r="J58" s="21"/>
    </row>
    <row r="59" spans="2:10" ht="15.75">
      <c r="B59" s="18">
        <v>51</v>
      </c>
      <c r="C59" s="19">
        <v>42</v>
      </c>
      <c r="D59" s="20" t="str">
        <f>VLOOKUP(C59,'[1]MG 02 03'!$A:$H,2,0)</f>
        <v>BENKERI</v>
      </c>
      <c r="E59" s="20" t="str">
        <f>VLOOKUP(C59,'[1]MG 02 03'!$A:$H,3,0)</f>
        <v>AYOUB</v>
      </c>
      <c r="F59" s="21" t="str">
        <f>VLOOKUP(C59,'[1]MG 02 03'!$A:$H,4,0)</f>
        <v>14.05.03</v>
      </c>
      <c r="G59" s="21" t="str">
        <f>VLOOKUP(C59,'[1]MG 02 03'!$A:$H,5,0)</f>
        <v>COH</v>
      </c>
      <c r="H59" s="21">
        <f>VLOOKUP(C59,'[1]MG 02 03'!$A:$H,6,0)</f>
        <v>16</v>
      </c>
      <c r="I59" s="21" t="str">
        <f>VLOOKUP(C59,'[1]MG 02 03'!$A:$H,7,0)</f>
        <v>MG</v>
      </c>
      <c r="J59" s="21"/>
    </row>
    <row r="60" spans="2:10" ht="15.75">
      <c r="B60" s="18">
        <v>52</v>
      </c>
      <c r="C60" s="19">
        <v>149</v>
      </c>
      <c r="D60" s="20" t="str">
        <f>VLOOKUP(C60,'[1]MG 02 03'!$A:$H,2,0)</f>
        <v>KASSOUR</v>
      </c>
      <c r="E60" s="20" t="str">
        <f>VLOOKUP(C60,'[1]MG 02 03'!$A:$H,3,0)</f>
        <v>SAMIR</v>
      </c>
      <c r="F60" s="21" t="str">
        <f>VLOOKUP(C60,'[1]MG 02 03'!$A:$H,4,0)</f>
        <v>22.09.03</v>
      </c>
      <c r="G60" s="21" t="str">
        <f>VLOOKUP(C60,'[1]MG 02 03'!$A:$H,5,0)</f>
        <v>NRD</v>
      </c>
      <c r="H60" s="21">
        <f>VLOOKUP(C60,'[1]MG 02 03'!$A:$H,6,0)</f>
        <v>16</v>
      </c>
      <c r="I60" s="21" t="str">
        <f>VLOOKUP(C60,'[1]MG 02 03'!$A:$H,7,0)</f>
        <v>MG</v>
      </c>
      <c r="J60" s="21"/>
    </row>
    <row r="61" spans="2:10" ht="15.75">
      <c r="B61" s="18">
        <v>53</v>
      </c>
      <c r="C61" s="19">
        <v>247</v>
      </c>
      <c r="D61" s="20" t="str">
        <f>VLOOKUP(C61,'[1]MG 02 03'!$A:$H,2,0)</f>
        <v>LOUMI</v>
      </c>
      <c r="E61" s="20" t="str">
        <f>VLOOKUP(C61,'[1]MG 02 03'!$A:$H,3,0)</f>
        <v>NASSIM</v>
      </c>
      <c r="F61" s="21" t="str">
        <f>VLOOKUP(C61,'[1]MG 02 03'!$A:$H,4,0)</f>
        <v>29.05.03</v>
      </c>
      <c r="G61" s="21" t="str">
        <f>VLOOKUP(C61,'[1]MG 02 03'!$A:$H,5,0)</f>
        <v>OAB</v>
      </c>
      <c r="H61" s="21">
        <f>VLOOKUP(C61,'[1]MG 02 03'!$A:$H,6,0)</f>
        <v>16</v>
      </c>
      <c r="I61" s="21" t="str">
        <f>VLOOKUP(C61,'[1]MG 02 03'!$A:$H,7,0)</f>
        <v>MG</v>
      </c>
      <c r="J61" s="21"/>
    </row>
    <row r="62" spans="2:10" ht="15.75">
      <c r="B62" s="18">
        <v>54</v>
      </c>
      <c r="C62" s="19">
        <v>203</v>
      </c>
      <c r="D62" s="20" t="str">
        <f>VLOOKUP(C62,'[1]MG 02 03'!$A:$H,2,0)</f>
        <v>DAOUD</v>
      </c>
      <c r="E62" s="20" t="str">
        <f>VLOOKUP(C62,'[1]MG 02 03'!$A:$H,3,0)</f>
        <v>CHAMS EDDINE</v>
      </c>
      <c r="F62" s="21" t="str">
        <f>VLOOKUP(C62,'[1]MG 02 03'!$A:$H,4,0)</f>
        <v>28.03.02</v>
      </c>
      <c r="G62" s="21" t="str">
        <f>VLOOKUP(C62,'[1]MG 02 03'!$A:$H,5,0)</f>
        <v>NRBS</v>
      </c>
      <c r="H62" s="21">
        <f>VLOOKUP(C62,'[1]MG 02 03'!$A:$H,6,0)</f>
        <v>16</v>
      </c>
      <c r="I62" s="21" t="str">
        <f>VLOOKUP(C62,'[1]MG 02 03'!$A:$H,7,0)</f>
        <v>MG</v>
      </c>
      <c r="J62" s="21"/>
    </row>
    <row r="63" spans="2:10" ht="15.75">
      <c r="B63" s="18">
        <v>55</v>
      </c>
      <c r="C63" s="19">
        <v>183</v>
      </c>
      <c r="D63" s="20" t="str">
        <f>VLOOKUP(C63,'[1]MG 02 03'!$A:$H,2,0)</f>
        <v>ZELLOUF</v>
      </c>
      <c r="E63" s="20" t="str">
        <f>VLOOKUP(C63,'[1]MG 02 03'!$A:$H,3,0)</f>
        <v>BEDREDDINE</v>
      </c>
      <c r="F63" s="21" t="str">
        <f>VLOOKUP(C63,'[1]MG 02 03'!$A:$H,4,0)</f>
        <v>07.05.03</v>
      </c>
      <c r="G63" s="21" t="str">
        <f>VLOOKUP(C63,'[1]MG 02 03'!$A:$H,5,0)</f>
        <v>ATRC</v>
      </c>
      <c r="H63" s="21">
        <f>VLOOKUP(C63,'[1]MG 02 03'!$A:$H,6,0)</f>
        <v>16</v>
      </c>
      <c r="I63" s="21" t="str">
        <f>VLOOKUP(C63,'[1]MG 02 03'!$A:$H,7,0)</f>
        <v>MG</v>
      </c>
      <c r="J63" s="21"/>
    </row>
    <row r="64" spans="2:10" ht="15.75">
      <c r="B64" s="18">
        <v>56</v>
      </c>
      <c r="C64" s="19">
        <v>164</v>
      </c>
      <c r="D64" s="20" t="str">
        <f>VLOOKUP(C64,'[1]MG 02 03'!$A:$H,2,0)</f>
        <v>FEDDAG</v>
      </c>
      <c r="E64" s="20" t="str">
        <f>VLOOKUP(C64,'[1]MG 02 03'!$A:$H,3,0)</f>
        <v>SAID</v>
      </c>
      <c r="F64" s="21" t="str">
        <f>VLOOKUP(C64,'[1]MG 02 03'!$A:$H,4,0)</f>
        <v>13.07.03</v>
      </c>
      <c r="G64" s="21" t="str">
        <f>VLOOKUP(C64,'[1]MG 02 03'!$A:$H,5,0)</f>
        <v>OCA</v>
      </c>
      <c r="H64" s="21">
        <f>VLOOKUP(C64,'[1]MG 02 03'!$A:$H,6,0)</f>
        <v>16</v>
      </c>
      <c r="I64" s="21" t="str">
        <f>VLOOKUP(C64,'[1]MG 02 03'!$A:$H,7,0)</f>
        <v>MG</v>
      </c>
      <c r="J64" s="21"/>
    </row>
    <row r="65" spans="2:10" ht="15.75">
      <c r="B65" s="18">
        <v>57</v>
      </c>
      <c r="C65" s="19">
        <v>94</v>
      </c>
      <c r="D65" s="20" t="str">
        <f>VLOOKUP(C65,'[1]MG 02 03'!$A:$H,2,0)</f>
        <v>AKLI</v>
      </c>
      <c r="E65" s="20" t="str">
        <f>VLOOKUP(C65,'[1]MG 02 03'!$A:$H,3,0)</f>
        <v>RAYANE</v>
      </c>
      <c r="F65" s="21" t="str">
        <f>VLOOKUP(C65,'[1]MG 02 03'!$A:$H,4,0)</f>
        <v>28.04.03</v>
      </c>
      <c r="G65" s="21" t="str">
        <f>VLOOKUP(C65,'[1]MG 02 03'!$A:$H,5,0)</f>
        <v>JSMBA</v>
      </c>
      <c r="H65" s="21">
        <f>VLOOKUP(C65,'[1]MG 02 03'!$A:$H,6,0)</f>
        <v>16</v>
      </c>
      <c r="I65" s="21" t="str">
        <f>VLOOKUP(C65,'[1]MG 02 03'!$A:$H,7,0)</f>
        <v>MG</v>
      </c>
      <c r="J65" s="21"/>
    </row>
    <row r="66" spans="2:10" ht="15.75">
      <c r="B66" s="18">
        <v>58</v>
      </c>
      <c r="C66" s="19">
        <v>181</v>
      </c>
      <c r="D66" s="20" t="str">
        <f>VLOOKUP(C66,'[1]MG 02 03'!$A:$H,2,0)</f>
        <v>TLIDJANE</v>
      </c>
      <c r="E66" s="20" t="str">
        <f>VLOOKUP(C66,'[1]MG 02 03'!$A:$H,3,0)</f>
        <v>ABDERAOUF</v>
      </c>
      <c r="F66" s="21" t="str">
        <f>VLOOKUP(C66,'[1]MG 02 03'!$A:$H,4,0)</f>
        <v>19.11.03</v>
      </c>
      <c r="G66" s="21" t="str">
        <f>VLOOKUP(C66,'[1]MG 02 03'!$A:$H,5,0)</f>
        <v>ROC</v>
      </c>
      <c r="H66" s="21">
        <f>VLOOKUP(C66,'[1]MG 02 03'!$A:$H,6,0)</f>
        <v>16</v>
      </c>
      <c r="I66" s="21" t="str">
        <f>VLOOKUP(C66,'[1]MG 02 03'!$A:$H,7,0)</f>
        <v>MG</v>
      </c>
      <c r="J66" s="21"/>
    </row>
    <row r="67" spans="2:10" ht="15.75">
      <c r="B67" s="18">
        <v>59</v>
      </c>
      <c r="C67" s="19">
        <v>166</v>
      </c>
      <c r="D67" s="20" t="str">
        <f>VLOOKUP(C67,'[1]MG 02 03'!$A:$H,2,0)</f>
        <v>MOUSSAOUI</v>
      </c>
      <c r="E67" s="20" t="str">
        <f>VLOOKUP(C67,'[1]MG 02 03'!$A:$H,3,0)</f>
        <v>WASSIM</v>
      </c>
      <c r="F67" s="21" t="str">
        <f>VLOOKUP(C67,'[1]MG 02 03'!$A:$H,4,0)</f>
        <v>23.07.03</v>
      </c>
      <c r="G67" s="21" t="str">
        <f>VLOOKUP(C67,'[1]MG 02 03'!$A:$H,5,0)</f>
        <v>OCA</v>
      </c>
      <c r="H67" s="21">
        <f>VLOOKUP(C67,'[1]MG 02 03'!$A:$H,6,0)</f>
        <v>16</v>
      </c>
      <c r="I67" s="21" t="str">
        <f>VLOOKUP(C67,'[1]MG 02 03'!$A:$H,7,0)</f>
        <v>MG</v>
      </c>
      <c r="J67" s="21"/>
    </row>
    <row r="68" spans="2:10" ht="15.75">
      <c r="B68" s="18">
        <v>60</v>
      </c>
      <c r="C68" s="19">
        <v>108</v>
      </c>
      <c r="D68" s="20" t="str">
        <f>VLOOKUP(C68,'[1]MG 02 03'!$A:$H,2,0)</f>
        <v>CHERGUI</v>
      </c>
      <c r="E68" s="20" t="str">
        <f>VLOOKUP(C68,'[1]MG 02 03'!$A:$H,3,0)</f>
        <v>MAHDI</v>
      </c>
      <c r="F68" s="21" t="str">
        <f>VLOOKUP(C68,'[1]MG 02 03'!$A:$H,4,0)</f>
        <v>25.11.02</v>
      </c>
      <c r="G68" s="21" t="str">
        <f>VLOOKUP(C68,'[1]MG 02 03'!$A:$H,5,0)</f>
        <v>JSMBA</v>
      </c>
      <c r="H68" s="21">
        <f>VLOOKUP(C68,'[1]MG 02 03'!$A:$H,6,0)</f>
        <v>16</v>
      </c>
      <c r="I68" s="21" t="str">
        <f>VLOOKUP(C68,'[1]MG 02 03'!$A:$H,7,0)</f>
        <v>MG</v>
      </c>
      <c r="J68" s="21"/>
    </row>
    <row r="69" spans="2:10" ht="15.75" customHeight="1">
      <c r="B69" s="18">
        <v>61</v>
      </c>
      <c r="C69" s="19">
        <v>182</v>
      </c>
      <c r="D69" s="20" t="str">
        <f>VLOOKUP(C69,'[1]MG 02 03'!$A:$H,2,0)</f>
        <v>RIAHI</v>
      </c>
      <c r="E69" s="20" t="str">
        <f>VLOOKUP(C69,'[1]MG 02 03'!$A:$H,3,0)</f>
        <v>OUSSAMA MEHDI</v>
      </c>
      <c r="F69" s="21" t="str">
        <f>VLOOKUP(C69,'[1]MG 02 03'!$A:$H,4,0)</f>
        <v>20.06.03</v>
      </c>
      <c r="G69" s="21" t="str">
        <f>VLOOKUP(C69,'[1]MG 02 03'!$A:$H,5,0)</f>
        <v>ATRC</v>
      </c>
      <c r="H69" s="21">
        <f>VLOOKUP(C69,'[1]MG 02 03'!$A:$H,6,0)</f>
        <v>16</v>
      </c>
      <c r="I69" s="21" t="str">
        <f>VLOOKUP(C69,'[1]MG 02 03'!$A:$H,7,0)</f>
        <v>MG</v>
      </c>
      <c r="J69" s="21"/>
    </row>
    <row r="70" spans="2:10" ht="15.75">
      <c r="B70" s="18">
        <v>62</v>
      </c>
      <c r="C70" s="19">
        <v>277</v>
      </c>
      <c r="D70" s="20" t="str">
        <f>VLOOKUP(C70,'[1]MG 02 03'!$A:$H,2,0)</f>
        <v>BEDJAOUI</v>
      </c>
      <c r="E70" s="20" t="str">
        <f>VLOOKUP(C70,'[1]MG 02 03'!$A:$H,3,0)</f>
        <v>WAIL</v>
      </c>
      <c r="F70" s="21" t="str">
        <f>VLOOKUP(C70,'[1]MG 02 03'!$A:$H,4,0)</f>
        <v>13.04.03</v>
      </c>
      <c r="G70" s="21" t="str">
        <f>VLOOKUP(C70,'[1]MG 02 03'!$A:$H,5,0)</f>
        <v>OAB</v>
      </c>
      <c r="H70" s="21">
        <f>VLOOKUP(C70,'[1]MG 02 03'!$A:$H,6,0)</f>
        <v>16</v>
      </c>
      <c r="I70" s="21" t="str">
        <f>VLOOKUP(C70,'[1]MG 02 03'!$A:$H,7,0)</f>
        <v>MG</v>
      </c>
      <c r="J70" s="21"/>
    </row>
    <row r="71" spans="2:10" ht="15.75">
      <c r="B71" s="18">
        <v>63</v>
      </c>
      <c r="C71" s="19">
        <v>104</v>
      </c>
      <c r="D71" s="20" t="str">
        <f>VLOOKUP(C71,'[1]MG 02 03'!$A:$H,2,0)</f>
        <v>BOURDACHE</v>
      </c>
      <c r="E71" s="20" t="str">
        <f>VLOOKUP(C71,'[1]MG 02 03'!$A:$H,3,0)</f>
        <v>ILYES</v>
      </c>
      <c r="F71" s="21" t="str">
        <f>VLOOKUP(C71,'[1]MG 02 03'!$A:$H,4,0)</f>
        <v>14.04.03</v>
      </c>
      <c r="G71" s="21" t="str">
        <f>VLOOKUP(C71,'[1]MG 02 03'!$A:$H,5,0)</f>
        <v>JSMBA</v>
      </c>
      <c r="H71" s="21">
        <f>VLOOKUP(C71,'[1]MG 02 03'!$A:$H,6,0)</f>
        <v>16</v>
      </c>
      <c r="I71" s="21" t="str">
        <f>VLOOKUP(C71,'[1]MG 02 03'!$A:$H,7,0)</f>
        <v>MG</v>
      </c>
      <c r="J71" s="21"/>
    </row>
    <row r="72" spans="2:10" ht="15.75">
      <c r="B72" s="18">
        <v>64</v>
      </c>
      <c r="C72" s="19">
        <v>74</v>
      </c>
      <c r="D72" s="20" t="str">
        <f>VLOOKUP(C72,'[1]MG 02 03'!$A:$H,2,0)</f>
        <v>BENLAYACHI</v>
      </c>
      <c r="E72" s="20" t="str">
        <f>VLOOKUP(C72,'[1]MG 02 03'!$A:$H,3,0)</f>
        <v>HICHEM FARID</v>
      </c>
      <c r="F72" s="21" t="str">
        <f>VLOOKUP(C72,'[1]MG 02 03'!$A:$H,4,0)</f>
        <v>23.01.03</v>
      </c>
      <c r="G72" s="21" t="str">
        <f>VLOOKUP(C72,'[1]MG 02 03'!$A:$H,5,0)</f>
        <v>GSP</v>
      </c>
      <c r="H72" s="21">
        <f>VLOOKUP(C72,'[1]MG 02 03'!$A:$H,6,0)</f>
        <v>16</v>
      </c>
      <c r="I72" s="21" t="str">
        <f>VLOOKUP(C72,'[1]MG 02 03'!$A:$H,7,0)</f>
        <v>MG</v>
      </c>
      <c r="J72" s="21"/>
    </row>
    <row r="73" spans="2:10" ht="15.75">
      <c r="B73" s="18">
        <v>65</v>
      </c>
      <c r="C73" s="19">
        <v>90</v>
      </c>
      <c r="D73" s="20" t="str">
        <f>VLOOKUP(C73,'[1]MG 02 03'!$A:$H,2,0)</f>
        <v>HADI</v>
      </c>
      <c r="E73" s="20" t="str">
        <f>VLOOKUP(C73,'[1]MG 02 03'!$A:$H,3,0)</f>
        <v>KAMEL</v>
      </c>
      <c r="F73" s="21" t="str">
        <f>VLOOKUP(C73,'[1]MG 02 03'!$A:$H,4,0)</f>
        <v>03.04.03</v>
      </c>
      <c r="G73" s="21" t="str">
        <f>VLOOKUP(C73,'[1]MG 02 03'!$A:$H,5,0)</f>
        <v>JMHD</v>
      </c>
      <c r="H73" s="21">
        <f>VLOOKUP(C73,'[1]MG 02 03'!$A:$H,6,0)</f>
        <v>16</v>
      </c>
      <c r="I73" s="21" t="str">
        <f>VLOOKUP(C73,'[1]MG 02 03'!$A:$H,7,0)</f>
        <v>MG</v>
      </c>
      <c r="J73" s="21"/>
    </row>
    <row r="74" spans="2:10" ht="15.75">
      <c r="B74" s="18">
        <v>66</v>
      </c>
      <c r="C74" s="19">
        <v>33</v>
      </c>
      <c r="D74" s="20" t="str">
        <f>VLOOKUP(C74,'[1]MG 02 03'!$A:$H,2,0)</f>
        <v>ALLET</v>
      </c>
      <c r="E74" s="20" t="str">
        <f>VLOOKUP(C74,'[1]MG 02 03'!$A:$H,3,0)</f>
        <v>RABAH</v>
      </c>
      <c r="F74" s="21" t="str">
        <f>VLOOKUP(C74,'[1]MG 02 03'!$A:$H,4,0)</f>
        <v>09.07.03</v>
      </c>
      <c r="G74" s="21" t="str">
        <f>VLOOKUP(C74,'[1]MG 02 03'!$A:$H,5,0)</f>
        <v>CAMA</v>
      </c>
      <c r="H74" s="21">
        <f>VLOOKUP(C74,'[1]MG 02 03'!$A:$H,6,0)</f>
        <v>16</v>
      </c>
      <c r="I74" s="21" t="str">
        <f>VLOOKUP(C74,'[1]MG 02 03'!$A:$H,7,0)</f>
        <v>MG</v>
      </c>
      <c r="J74" s="21"/>
    </row>
    <row r="75" spans="2:10" ht="15.75">
      <c r="B75" s="18">
        <v>67</v>
      </c>
      <c r="C75" s="19">
        <v>257</v>
      </c>
      <c r="D75" s="20" t="str">
        <f>VLOOKUP(C75,'[1]MG 02 03'!$A:$H,2,0)</f>
        <v>AKLI</v>
      </c>
      <c r="E75" s="20" t="str">
        <f>VLOOKUP(C75,'[1]MG 02 03'!$A:$H,3,0)</f>
        <v>ZAKI</v>
      </c>
      <c r="F75" s="21" t="str">
        <f>VLOOKUP(C75,'[1]MG 02 03'!$A:$H,4,0)</f>
        <v>09.11.02</v>
      </c>
      <c r="G75" s="21" t="str">
        <f>VLOOKUP(C75,'[1]MG 02 03'!$A:$H,5,0)</f>
        <v>JMHD</v>
      </c>
      <c r="H75" s="21">
        <f>VLOOKUP(C75,'[1]MG 02 03'!$A:$H,6,0)</f>
        <v>16</v>
      </c>
      <c r="I75" s="21" t="str">
        <f>VLOOKUP(C75,'[1]MG 02 03'!$A:$H,7,0)</f>
        <v>MG</v>
      </c>
      <c r="J75" s="21"/>
    </row>
    <row r="76" spans="2:10" ht="15.75">
      <c r="B76" s="18">
        <v>68</v>
      </c>
      <c r="C76" s="19">
        <v>299</v>
      </c>
      <c r="D76" s="20" t="str">
        <f>VLOOKUP(C76,'[1]MG 02 03'!$A:$H,2,0)</f>
        <v>ZEGHNOUNE</v>
      </c>
      <c r="E76" s="20" t="str">
        <f>VLOOKUP(C76,'[1]MG 02 03'!$A:$H,3,0)</f>
        <v>ABDELGHANI</v>
      </c>
      <c r="F76" s="21" t="str">
        <f>VLOOKUP(C76,'[1]MG 02 03'!$A:$H,4,0)</f>
        <v>08.11.02</v>
      </c>
      <c r="G76" s="21" t="str">
        <f>VLOOKUP(C76,'[1]MG 02 03'!$A:$H,5,0)</f>
        <v>NRBS</v>
      </c>
      <c r="H76" s="21">
        <v>16</v>
      </c>
      <c r="I76" s="21" t="s">
        <v>49</v>
      </c>
      <c r="J76" s="21"/>
    </row>
    <row r="77" spans="2:10" ht="18" customHeight="1">
      <c r="B77" s="18">
        <v>69</v>
      </c>
      <c r="C77" s="19">
        <v>212</v>
      </c>
      <c r="D77" s="20" t="str">
        <f>VLOOKUP(C77,'[1]MG 02 03'!$A:$H,2,0)</f>
        <v>DJOUAMAA</v>
      </c>
      <c r="E77" s="20" t="str">
        <f>VLOOKUP(C77,'[1]MG 02 03'!$A:$H,3,0)</f>
        <v>SOHEIL LAKHDAR</v>
      </c>
      <c r="F77" s="21" t="str">
        <f>VLOOKUP(C77,'[1]MG 02 03'!$A:$H,4,0)</f>
        <v>24.08.03</v>
      </c>
      <c r="G77" s="21" t="str">
        <f>VLOOKUP(C77,'[1]MG 02 03'!$A:$H,5,0)</f>
        <v>ESBA</v>
      </c>
      <c r="H77" s="21">
        <f>VLOOKUP(C77,'[1]MG 02 03'!$A:$H,6,0)</f>
        <v>16</v>
      </c>
      <c r="I77" s="21" t="str">
        <f>VLOOKUP(C77,'[1]MG 02 03'!$A:$H,7,0)</f>
        <v>MG</v>
      </c>
      <c r="J77" s="21"/>
    </row>
    <row r="78" spans="2:10" ht="15.75">
      <c r="B78" s="18">
        <v>70</v>
      </c>
      <c r="C78" s="19">
        <v>32</v>
      </c>
      <c r="D78" s="20" t="str">
        <f>VLOOKUP(C78,'[1]MG 02 03'!$A:$H,2,0)</f>
        <v>AISSA DELMI</v>
      </c>
      <c r="E78" s="20" t="str">
        <f>VLOOKUP(C78,'[1]MG 02 03'!$A:$H,3,0)</f>
        <v>CHAFIK</v>
      </c>
      <c r="F78" s="21" t="str">
        <f>VLOOKUP(C78,'[1]MG 02 03'!$A:$H,4,0)</f>
        <v>07.03.03</v>
      </c>
      <c r="G78" s="21" t="str">
        <f>VLOOKUP(C78,'[1]MG 02 03'!$A:$H,5,0)</f>
        <v>CAMA</v>
      </c>
      <c r="H78" s="21">
        <f>VLOOKUP(C78,'[1]MG 02 03'!$A:$H,6,0)</f>
        <v>16</v>
      </c>
      <c r="I78" s="21" t="str">
        <f>VLOOKUP(C78,'[1]MG 02 03'!$A:$H,7,0)</f>
        <v>MG</v>
      </c>
      <c r="J78" s="21"/>
    </row>
    <row r="79" spans="2:10" ht="15.75">
      <c r="B79" s="18">
        <v>71</v>
      </c>
      <c r="C79" s="19">
        <v>77</v>
      </c>
      <c r="D79" s="20" t="str">
        <f>VLOOKUP(C79,'[1]MG 02 03'!$A:$H,2,0)</f>
        <v>DAMERDJI</v>
      </c>
      <c r="E79" s="20" t="str">
        <f>VLOOKUP(C79,'[1]MG 02 03'!$A:$H,3,0)</f>
        <v>JAWAD</v>
      </c>
      <c r="F79" s="21" t="str">
        <f>VLOOKUP(C79,'[1]MG 02 03'!$A:$H,4,0)</f>
        <v>03.06.03</v>
      </c>
      <c r="G79" s="21" t="str">
        <f>VLOOKUP(C79,'[1]MG 02 03'!$A:$H,5,0)</f>
        <v>GSP</v>
      </c>
      <c r="H79" s="21">
        <f>VLOOKUP(C79,'[1]MG 02 03'!$A:$H,6,0)</f>
        <v>16</v>
      </c>
      <c r="I79" s="21" t="str">
        <f>VLOOKUP(C79,'[1]MG 02 03'!$A:$H,7,0)</f>
        <v>MG</v>
      </c>
      <c r="J79" s="21"/>
    </row>
    <row r="80" spans="2:10" ht="15.75">
      <c r="B80" s="18">
        <v>72</v>
      </c>
      <c r="C80" s="19">
        <v>87</v>
      </c>
      <c r="D80" s="20" t="str">
        <f>VLOOKUP(C80,'[1]MG 02 03'!$A:$H,2,0)</f>
        <v>BOUDAOUD</v>
      </c>
      <c r="E80" s="20" t="str">
        <f>VLOOKUP(C80,'[1]MG 02 03'!$A:$H,3,0)</f>
        <v>AEK</v>
      </c>
      <c r="F80" s="21" t="str">
        <f>VLOOKUP(C80,'[1]MG 02 03'!$A:$H,4,0)</f>
        <v>24.04.03</v>
      </c>
      <c r="G80" s="21" t="str">
        <f>VLOOKUP(C80,'[1]MG 02 03'!$A:$H,5,0)</f>
        <v>JMHD</v>
      </c>
      <c r="H80" s="21">
        <f>VLOOKUP(C80,'[1]MG 02 03'!$A:$H,6,0)</f>
        <v>16</v>
      </c>
      <c r="I80" s="21" t="str">
        <f>VLOOKUP(C80,'[1]MG 02 03'!$A:$H,7,0)</f>
        <v>MG</v>
      </c>
      <c r="J80" s="21"/>
    </row>
    <row r="81" spans="2:10" ht="15.75">
      <c r="B81" s="18">
        <v>73</v>
      </c>
      <c r="C81" s="19">
        <v>81</v>
      </c>
      <c r="D81" s="20" t="str">
        <f>VLOOKUP(C81,'[1]MG 02 03'!$A:$H,2,0)</f>
        <v>LEBSAIRA</v>
      </c>
      <c r="E81" s="20" t="str">
        <f>VLOOKUP(C81,'[1]MG 02 03'!$A:$H,3,0)</f>
        <v>RAMZI</v>
      </c>
      <c r="F81" s="21" t="str">
        <f>VLOOKUP(C81,'[1]MG 02 03'!$A:$H,4,0)</f>
        <v>07.06.03</v>
      </c>
      <c r="G81" s="21" t="str">
        <f>VLOOKUP(C81,'[1]MG 02 03'!$A:$H,5,0)</f>
        <v>GSP</v>
      </c>
      <c r="H81" s="21">
        <f>VLOOKUP(C81,'[1]MG 02 03'!$A:$H,6,0)</f>
        <v>16</v>
      </c>
      <c r="I81" s="21" t="str">
        <f>VLOOKUP(C81,'[1]MG 02 03'!$A:$H,7,0)</f>
        <v>MG</v>
      </c>
      <c r="J81" s="21"/>
    </row>
    <row r="82" spans="2:10" ht="15.75">
      <c r="B82" s="18">
        <v>74</v>
      </c>
      <c r="C82" s="19">
        <v>281</v>
      </c>
      <c r="D82" s="20" t="str">
        <f>VLOOKUP(C82,'[1]MG 02 03'!$A:$H,2,0)</f>
        <v>BENDJAZIA</v>
      </c>
      <c r="E82" s="20" t="str">
        <f>VLOOKUP(C82,'[1]MG 02 03'!$A:$H,3,0)</f>
        <v>YANIS</v>
      </c>
      <c r="F82" s="21" t="str">
        <f>VLOOKUP(C82,'[1]MG 02 03'!$A:$H,4,0)</f>
        <v>30.08.03</v>
      </c>
      <c r="G82" s="21" t="str">
        <f>VLOOKUP(C82,'[1]MG 02 03'!$A:$H,5,0)</f>
        <v>OAB</v>
      </c>
      <c r="H82" s="21">
        <f>VLOOKUP(C82,'[1]MG 02 03'!$A:$H,6,0)</f>
        <v>16</v>
      </c>
      <c r="I82" s="21" t="str">
        <f>VLOOKUP(C82,'[1]MG 02 03'!$A:$H,7,0)</f>
        <v>MG</v>
      </c>
      <c r="J82" s="21"/>
    </row>
    <row r="83" spans="2:10" ht="15.75">
      <c r="B83" s="18">
        <v>75</v>
      </c>
      <c r="C83" s="19">
        <v>154</v>
      </c>
      <c r="D83" s="20" t="str">
        <f>VLOOKUP(C83,'[1]MG 02 03'!$A:$H,2,0)</f>
        <v>BOUKHEBZA</v>
      </c>
      <c r="E83" s="20" t="str">
        <f>VLOOKUP(C83,'[1]MG 02 03'!$A:$H,3,0)</f>
        <v>ALI</v>
      </c>
      <c r="F83" s="21" t="str">
        <f>VLOOKUP(C83,'[1]MG 02 03'!$A:$H,4,0)</f>
        <v>24.02.02</v>
      </c>
      <c r="G83" s="21" t="str">
        <f>VLOOKUP(C83,'[1]MG 02 03'!$A:$H,5,0)</f>
        <v>NRSHD</v>
      </c>
      <c r="H83" s="21">
        <f>VLOOKUP(C83,'[1]MG 02 03'!$A:$H,6,0)</f>
        <v>16</v>
      </c>
      <c r="I83" s="21" t="str">
        <f>VLOOKUP(C83,'[1]MG 02 03'!$A:$H,7,0)</f>
        <v>MG</v>
      </c>
      <c r="J83" s="21"/>
    </row>
    <row r="84" spans="2:10" ht="15.75">
      <c r="B84" s="18">
        <v>76</v>
      </c>
      <c r="C84" s="19">
        <v>127</v>
      </c>
      <c r="D84" s="20" t="str">
        <f>VLOOKUP(C84,'[1]MG 02 03'!$A:$H,2,0)</f>
        <v>YALAOUI</v>
      </c>
      <c r="E84" s="20" t="str">
        <f>VLOOKUP(C84,'[1]MG 02 03'!$A:$H,3,0)</f>
        <v>ANIS AMAZIGH</v>
      </c>
      <c r="F84" s="21" t="str">
        <f>VLOOKUP(C84,'[1]MG 02 03'!$A:$H,4,0)</f>
        <v>22.10.03</v>
      </c>
      <c r="G84" s="21" t="str">
        <f>VLOOKUP(C84,'[1]MG 02 03'!$A:$H,5,0)</f>
        <v>JSMBA</v>
      </c>
      <c r="H84" s="21">
        <f>VLOOKUP(C84,'[1]MG 02 03'!$A:$H,6,0)</f>
        <v>16</v>
      </c>
      <c r="I84" s="21" t="str">
        <f>VLOOKUP(C84,'[1]MG 02 03'!$A:$H,7,0)</f>
        <v>MG</v>
      </c>
      <c r="J84" s="21"/>
    </row>
    <row r="85" spans="2:10" ht="15.75">
      <c r="B85" s="18">
        <v>77</v>
      </c>
      <c r="C85" s="19">
        <v>51</v>
      </c>
      <c r="D85" s="20" t="str">
        <f>VLOOKUP(C85,'[1]MG 02 03'!$A:$H,2,0)</f>
        <v>BENKHIRA</v>
      </c>
      <c r="E85" s="20" t="str">
        <f>VLOOKUP(C85,'[1]MG 02 03'!$A:$H,3,0)</f>
        <v>SAMI</v>
      </c>
      <c r="F85" s="21" t="str">
        <f>VLOOKUP(C85,'[1]MG 02 03'!$A:$H,4,0)</f>
        <v>20.10.03</v>
      </c>
      <c r="G85" s="21" t="str">
        <f>VLOOKUP(C85,'[1]MG 02 03'!$A:$H,5,0)</f>
        <v>CRC</v>
      </c>
      <c r="H85" s="21">
        <f>VLOOKUP(C85,'[1]MG 02 03'!$A:$H,6,0)</f>
        <v>16</v>
      </c>
      <c r="I85" s="21" t="str">
        <f>VLOOKUP(C85,'[1]MG 02 03'!$A:$H,7,0)</f>
        <v>MG</v>
      </c>
      <c r="J85" s="21"/>
    </row>
    <row r="86" spans="2:10" ht="15.75">
      <c r="B86" s="18">
        <v>78</v>
      </c>
      <c r="C86" s="19">
        <v>92</v>
      </c>
      <c r="D86" s="20" t="str">
        <f>VLOOKUP(C86,'[1]MG 02 03'!$A:$H,2,0)</f>
        <v>MORSI</v>
      </c>
      <c r="E86" s="20" t="str">
        <f>VLOOKUP(C86,'[1]MG 02 03'!$A:$H,3,0)</f>
        <v>BILAL</v>
      </c>
      <c r="F86" s="21" t="str">
        <f>VLOOKUP(C86,'[1]MG 02 03'!$A:$H,4,0)</f>
        <v>26.04.03</v>
      </c>
      <c r="G86" s="21" t="str">
        <f>VLOOKUP(C86,'[1]MG 02 03'!$A:$H,5,0)</f>
        <v>JMHD</v>
      </c>
      <c r="H86" s="21">
        <f>VLOOKUP(C86,'[1]MG 02 03'!$A:$H,6,0)</f>
        <v>16</v>
      </c>
      <c r="I86" s="21" t="str">
        <f>VLOOKUP(C86,'[1]MG 02 03'!$A:$H,7,0)</f>
        <v>MG</v>
      </c>
      <c r="J86" s="21"/>
    </row>
    <row r="87" spans="2:10" ht="15.75">
      <c r="B87" s="18">
        <v>79</v>
      </c>
      <c r="C87" s="19">
        <v>153</v>
      </c>
      <c r="D87" s="20" t="str">
        <f>VLOOKUP(C87,'[1]MG 02 03'!$A:$H,2,0)</f>
        <v>BIBET</v>
      </c>
      <c r="E87" s="20" t="str">
        <f>VLOOKUP(C87,'[1]MG 02 03'!$A:$H,3,0)</f>
        <v>IDRIS</v>
      </c>
      <c r="F87" s="21" t="str">
        <f>VLOOKUP(C87,'[1]MG 02 03'!$A:$H,4,0)</f>
        <v>25.08.02</v>
      </c>
      <c r="G87" s="21" t="str">
        <f>VLOOKUP(C87,'[1]MG 02 03'!$A:$H,5,0)</f>
        <v>NRSHD</v>
      </c>
      <c r="H87" s="21">
        <f>VLOOKUP(C87,'[1]MG 02 03'!$A:$H,6,0)</f>
        <v>16</v>
      </c>
      <c r="I87" s="21" t="str">
        <f>VLOOKUP(C87,'[1]MG 02 03'!$A:$H,7,0)</f>
        <v>MG</v>
      </c>
      <c r="J87" s="21"/>
    </row>
    <row r="88" spans="2:10" ht="17.25" customHeight="1">
      <c r="B88" s="18">
        <v>80</v>
      </c>
      <c r="C88" s="19">
        <v>279</v>
      </c>
      <c r="D88" s="20" t="str">
        <f>VLOOKUP(C88,'[1]MG 02 03'!$A:$H,2,0)</f>
        <v>HADJ ABDERRAHMENE</v>
      </c>
      <c r="E88" s="20" t="str">
        <f>VLOOKUP(C88,'[1]MG 02 03'!$A:$H,3,0)</f>
        <v>NABIL</v>
      </c>
      <c r="F88" s="21" t="str">
        <f>VLOOKUP(C88,'[1]MG 02 03'!$A:$H,4,0)</f>
        <v>03.05.03</v>
      </c>
      <c r="G88" s="21" t="str">
        <f>VLOOKUP(C88,'[1]MG 02 03'!$A:$H,5,0)</f>
        <v>OAB</v>
      </c>
      <c r="H88" s="21">
        <f>VLOOKUP(C88,'[1]MG 02 03'!$A:$H,6,0)</f>
        <v>16</v>
      </c>
      <c r="I88" s="21" t="str">
        <f>VLOOKUP(C88,'[1]MG 02 03'!$A:$H,7,0)</f>
        <v>MG</v>
      </c>
      <c r="J88" s="21"/>
    </row>
    <row r="89" spans="2:10" ht="15.75">
      <c r="B89" s="18">
        <v>81</v>
      </c>
      <c r="C89" s="19">
        <v>244</v>
      </c>
      <c r="D89" s="20" t="str">
        <f>VLOOKUP(C89,'[1]MG 02 03'!$A:$H,2,0)</f>
        <v>RIACHE</v>
      </c>
      <c r="E89" s="20" t="str">
        <f>VLOOKUP(C89,'[1]MG 02 03'!$A:$H,3,0)</f>
        <v>AMINE</v>
      </c>
      <c r="F89" s="21" t="str">
        <f>VLOOKUP(C89,'[1]MG 02 03'!$A:$H,4,0)</f>
        <v>14.09.03</v>
      </c>
      <c r="G89" s="21" t="str">
        <f>VLOOKUP(C89,'[1]MG 02 03'!$A:$H,5,0)</f>
        <v>OAB</v>
      </c>
      <c r="H89" s="21">
        <f>VLOOKUP(C89,'[1]MG 02 03'!$A:$H,6,0)</f>
        <v>16</v>
      </c>
      <c r="I89" s="21" t="str">
        <f>VLOOKUP(C89,'[1]MG 02 03'!$A:$H,7,0)</f>
        <v>MG</v>
      </c>
      <c r="J89" s="21"/>
    </row>
    <row r="90" spans="2:10" ht="15.75">
      <c r="B90" s="18">
        <v>82</v>
      </c>
      <c r="C90" s="19">
        <v>275</v>
      </c>
      <c r="D90" s="20" t="str">
        <f>VLOOKUP(C90,'[1]MG 02 03'!$A:$H,2,0)</f>
        <v>OULHA</v>
      </c>
      <c r="E90" s="20" t="str">
        <f>VLOOKUP(C90,'[1]MG 02 03'!$A:$H,3,0)</f>
        <v>RACHID</v>
      </c>
      <c r="F90" s="21" t="str">
        <f>VLOOKUP(C90,'[1]MG 02 03'!$A:$H,4,0)</f>
        <v>12.08.03</v>
      </c>
      <c r="G90" s="21" t="str">
        <f>VLOOKUP(C90,'[1]MG 02 03'!$A:$H,5,0)</f>
        <v>MSM</v>
      </c>
      <c r="H90" s="21">
        <f>VLOOKUP(C90,'[1]MG 02 03'!$A:$H,6,0)</f>
        <v>16</v>
      </c>
      <c r="I90" s="21" t="str">
        <f>VLOOKUP(C90,'[1]MG 02 03'!$A:$H,7,0)</f>
        <v>MG</v>
      </c>
      <c r="J90" s="21"/>
    </row>
    <row r="91" spans="2:10" ht="15.75">
      <c r="B91" s="18">
        <v>83</v>
      </c>
      <c r="C91" s="19">
        <v>133</v>
      </c>
      <c r="D91" s="20" t="str">
        <f>VLOOKUP(C91,'[1]MG 02 03'!$A:$H,2,0)</f>
        <v>SAIDI</v>
      </c>
      <c r="E91" s="20" t="str">
        <f>VLOOKUP(C91,'[1]MG 02 03'!$A:$H,3,0)</f>
        <v>ZAKARIA</v>
      </c>
      <c r="F91" s="21" t="str">
        <f>VLOOKUP(C91,'[1]MG 02 03'!$A:$H,4,0)</f>
        <v>28.12.03</v>
      </c>
      <c r="G91" s="21" t="str">
        <f>VLOOKUP(C91,'[1]MG 02 03'!$A:$H,5,0)</f>
        <v>MSM</v>
      </c>
      <c r="H91" s="21">
        <f>VLOOKUP(C91,'[1]MG 02 03'!$A:$H,6,0)</f>
        <v>16</v>
      </c>
      <c r="I91" s="21" t="str">
        <f>VLOOKUP(C91,'[1]MG 02 03'!$A:$H,7,0)</f>
        <v>MG</v>
      </c>
      <c r="J91" s="21"/>
    </row>
  </sheetData>
  <mergeCells count="6">
    <mergeCell ref="A1:C5"/>
    <mergeCell ref="D1:J1"/>
    <mergeCell ref="D4:I5"/>
    <mergeCell ref="B6:J6"/>
    <mergeCell ref="B7:C7"/>
    <mergeCell ref="E7:H7"/>
  </mergeCells>
  <pageMargins left="0.7" right="0.7" top="0.75" bottom="0.75" header="0.3" footer="0.3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workbookViewId="0">
      <selection activeCell="D14" sqref="D14"/>
    </sheetView>
  </sheetViews>
  <sheetFormatPr baseColWidth="10" defaultColWidth="11.42578125" defaultRowHeight="20.25" customHeight="1"/>
  <cols>
    <col min="1" max="1" width="4" style="1" customWidth="1"/>
    <col min="2" max="2" width="6.7109375" style="3" bestFit="1" customWidth="1"/>
    <col min="3" max="3" width="22" style="9" customWidth="1"/>
    <col min="4" max="7" width="13.140625" style="9" customWidth="1"/>
    <col min="8" max="8" width="12.42578125" style="3" customWidth="1"/>
    <col min="9" max="9" width="4" style="1" customWidth="1"/>
    <col min="10" max="16384" width="11.42578125" style="1"/>
  </cols>
  <sheetData>
    <row r="1" spans="1:8" ht="27" customHeight="1">
      <c r="A1" s="41"/>
      <c r="B1" s="41"/>
      <c r="C1" s="33"/>
      <c r="D1" s="33"/>
      <c r="E1" s="33"/>
      <c r="F1" s="33"/>
      <c r="G1" s="33"/>
      <c r="H1" s="33"/>
    </row>
    <row r="2" spans="1:8" ht="19.5" customHeight="1">
      <c r="A2" s="41"/>
      <c r="B2" s="41"/>
      <c r="C2" s="10"/>
      <c r="D2" s="2"/>
      <c r="E2" s="2"/>
      <c r="F2" s="2"/>
      <c r="G2" s="2"/>
    </row>
    <row r="3" spans="1:8" ht="19.5" customHeight="1">
      <c r="A3" s="41"/>
      <c r="B3" s="41"/>
      <c r="C3" s="34"/>
      <c r="D3" s="34"/>
      <c r="E3" s="34"/>
      <c r="F3" s="34"/>
      <c r="G3" s="34"/>
      <c r="H3" s="10"/>
    </row>
    <row r="4" spans="1:8" ht="33" customHeight="1">
      <c r="A4" s="41"/>
      <c r="B4" s="41"/>
      <c r="C4" s="34"/>
      <c r="D4" s="34"/>
      <c r="E4" s="34"/>
      <c r="F4" s="34"/>
      <c r="G4" s="34"/>
      <c r="H4" s="10"/>
    </row>
    <row r="5" spans="1:8" ht="16.5" customHeight="1">
      <c r="B5" s="44" t="s">
        <v>9</v>
      </c>
      <c r="C5" s="45"/>
      <c r="D5" s="45"/>
      <c r="E5" s="45"/>
      <c r="F5" s="45"/>
      <c r="G5" s="45"/>
      <c r="H5" s="46"/>
    </row>
    <row r="6" spans="1:8" ht="16.5" customHeight="1">
      <c r="B6" s="14" t="s">
        <v>7</v>
      </c>
      <c r="C6" s="15" t="s">
        <v>1</v>
      </c>
      <c r="D6" s="16" t="s">
        <v>10</v>
      </c>
      <c r="E6" s="17" t="s">
        <v>11</v>
      </c>
      <c r="F6" s="17" t="s">
        <v>12</v>
      </c>
      <c r="G6" s="17" t="s">
        <v>13</v>
      </c>
      <c r="H6" s="17" t="s">
        <v>14</v>
      </c>
    </row>
    <row r="7" spans="1:8" ht="16.5" customHeight="1">
      <c r="B7" s="8">
        <v>1</v>
      </c>
      <c r="C7" s="8" t="s">
        <v>39</v>
      </c>
      <c r="D7" s="8">
        <v>2</v>
      </c>
      <c r="E7" s="8">
        <v>4</v>
      </c>
      <c r="F7" s="8">
        <v>12</v>
      </c>
      <c r="G7" s="8">
        <v>16</v>
      </c>
      <c r="H7" s="8">
        <f t="shared" ref="H7:H18" si="0">SUM(D7:G7)</f>
        <v>34</v>
      </c>
    </row>
    <row r="8" spans="1:8" ht="16.5" customHeight="1">
      <c r="B8" s="8">
        <v>2</v>
      </c>
      <c r="C8" s="8" t="s">
        <v>28</v>
      </c>
      <c r="D8" s="8">
        <v>1</v>
      </c>
      <c r="E8" s="8">
        <v>5</v>
      </c>
      <c r="F8" s="8">
        <v>27</v>
      </c>
      <c r="G8" s="8">
        <v>32</v>
      </c>
      <c r="H8" s="8">
        <f t="shared" si="0"/>
        <v>65</v>
      </c>
    </row>
    <row r="9" spans="1:8" ht="16.5" customHeight="1">
      <c r="B9" s="8">
        <v>3</v>
      </c>
      <c r="C9" s="8" t="s">
        <v>26</v>
      </c>
      <c r="D9" s="8">
        <v>3</v>
      </c>
      <c r="E9" s="8">
        <v>10</v>
      </c>
      <c r="F9" s="8">
        <v>24</v>
      </c>
      <c r="G9" s="8">
        <v>33</v>
      </c>
      <c r="H9" s="8">
        <f t="shared" si="0"/>
        <v>70</v>
      </c>
    </row>
    <row r="10" spans="1:8" ht="16.5" customHeight="1">
      <c r="B10" s="8">
        <v>4</v>
      </c>
      <c r="C10" s="8" t="s">
        <v>30</v>
      </c>
      <c r="D10" s="8">
        <v>13</v>
      </c>
      <c r="E10" s="8">
        <v>18</v>
      </c>
      <c r="F10" s="8">
        <v>25</v>
      </c>
      <c r="G10" s="8">
        <v>29</v>
      </c>
      <c r="H10" s="8">
        <f t="shared" si="0"/>
        <v>85</v>
      </c>
    </row>
    <row r="11" spans="1:8" ht="16.5" customHeight="1">
      <c r="B11" s="8">
        <v>5</v>
      </c>
      <c r="C11" s="8" t="s">
        <v>21</v>
      </c>
      <c r="D11" s="8">
        <v>11</v>
      </c>
      <c r="E11" s="8">
        <v>31</v>
      </c>
      <c r="F11" s="8">
        <v>37</v>
      </c>
      <c r="G11" s="8">
        <v>39</v>
      </c>
      <c r="H11" s="8">
        <f t="shared" si="0"/>
        <v>118</v>
      </c>
    </row>
    <row r="12" spans="1:8" ht="16.5" customHeight="1">
      <c r="B12" s="8">
        <v>6</v>
      </c>
      <c r="C12" s="8" t="s">
        <v>25</v>
      </c>
      <c r="D12" s="8">
        <v>9</v>
      </c>
      <c r="E12" s="8">
        <v>14</v>
      </c>
      <c r="F12" s="8">
        <v>44</v>
      </c>
      <c r="G12" s="8">
        <v>52</v>
      </c>
      <c r="H12" s="8">
        <f t="shared" si="0"/>
        <v>119</v>
      </c>
    </row>
    <row r="13" spans="1:8" ht="16.5" customHeight="1">
      <c r="B13" s="8">
        <v>7</v>
      </c>
      <c r="C13" s="8" t="s">
        <v>24</v>
      </c>
      <c r="D13" s="8">
        <v>21</v>
      </c>
      <c r="E13" s="8">
        <v>28</v>
      </c>
      <c r="F13" s="8">
        <v>43</v>
      </c>
      <c r="G13" s="8">
        <v>50</v>
      </c>
      <c r="H13" s="8">
        <f t="shared" si="0"/>
        <v>142</v>
      </c>
    </row>
    <row r="14" spans="1:8" ht="16.5" customHeight="1">
      <c r="B14" s="8">
        <v>8</v>
      </c>
      <c r="C14" s="8" t="s">
        <v>33</v>
      </c>
      <c r="D14" s="8">
        <v>23</v>
      </c>
      <c r="E14" s="8">
        <v>26</v>
      </c>
      <c r="F14" s="8">
        <v>55</v>
      </c>
      <c r="G14" s="8">
        <v>56</v>
      </c>
      <c r="H14" s="8">
        <f t="shared" si="0"/>
        <v>160</v>
      </c>
    </row>
    <row r="15" spans="1:8" ht="16.5" customHeight="1">
      <c r="B15" s="8">
        <v>9</v>
      </c>
      <c r="C15" s="8" t="s">
        <v>22</v>
      </c>
      <c r="D15" s="8">
        <v>30</v>
      </c>
      <c r="E15" s="8">
        <v>42</v>
      </c>
      <c r="F15" s="8">
        <v>47</v>
      </c>
      <c r="G15" s="8">
        <v>58</v>
      </c>
      <c r="H15" s="8">
        <f t="shared" si="0"/>
        <v>177</v>
      </c>
    </row>
    <row r="16" spans="1:8" ht="16.5" customHeight="1">
      <c r="B16" s="8">
        <v>10</v>
      </c>
      <c r="C16" s="8" t="s">
        <v>27</v>
      </c>
      <c r="D16" s="8">
        <v>7</v>
      </c>
      <c r="E16" s="8">
        <v>45</v>
      </c>
      <c r="F16" s="8">
        <v>72</v>
      </c>
      <c r="G16" s="8">
        <v>74</v>
      </c>
      <c r="H16" s="8">
        <f t="shared" si="0"/>
        <v>198</v>
      </c>
    </row>
    <row r="17" spans="2:9" ht="16.5" customHeight="1">
      <c r="B17" s="8">
        <v>11</v>
      </c>
      <c r="C17" s="8" t="s">
        <v>38</v>
      </c>
      <c r="D17" s="8">
        <v>36</v>
      </c>
      <c r="E17" s="8">
        <v>51</v>
      </c>
      <c r="F17" s="8">
        <v>60</v>
      </c>
      <c r="G17" s="8">
        <v>68</v>
      </c>
      <c r="H17" s="8">
        <f t="shared" si="0"/>
        <v>215</v>
      </c>
    </row>
    <row r="18" spans="2:9" ht="16.5" customHeight="1">
      <c r="B18" s="8">
        <v>12</v>
      </c>
      <c r="C18" s="8" t="s">
        <v>40</v>
      </c>
      <c r="D18" s="8">
        <v>22</v>
      </c>
      <c r="E18" s="8">
        <v>81</v>
      </c>
      <c r="F18" s="8">
        <v>82</v>
      </c>
      <c r="G18" s="8">
        <v>85</v>
      </c>
      <c r="H18" s="8">
        <f t="shared" si="0"/>
        <v>270</v>
      </c>
    </row>
    <row r="19" spans="2:9" ht="16.5" customHeight="1">
      <c r="B19" s="22"/>
      <c r="C19" s="22"/>
      <c r="D19" s="22"/>
      <c r="E19" s="22"/>
      <c r="F19" s="22"/>
      <c r="G19" s="22"/>
      <c r="H19" s="22"/>
    </row>
    <row r="20" spans="2:9" ht="16.5" customHeight="1">
      <c r="B20" s="44" t="s">
        <v>19</v>
      </c>
      <c r="C20" s="45"/>
      <c r="D20" s="45"/>
      <c r="E20" s="45"/>
      <c r="F20" s="45"/>
      <c r="G20" s="45"/>
      <c r="H20" s="46"/>
      <c r="I20" s="23"/>
    </row>
    <row r="21" spans="2:9" ht="16.5" customHeight="1">
      <c r="B21" s="14" t="s">
        <v>7</v>
      </c>
      <c r="C21" s="15" t="s">
        <v>1</v>
      </c>
      <c r="D21" s="16" t="s">
        <v>10</v>
      </c>
      <c r="E21" s="17" t="s">
        <v>11</v>
      </c>
      <c r="F21" s="17" t="s">
        <v>12</v>
      </c>
      <c r="G21" s="17" t="s">
        <v>13</v>
      </c>
      <c r="H21" s="17" t="s">
        <v>14</v>
      </c>
    </row>
    <row r="22" spans="2:9" ht="16.5" customHeight="1">
      <c r="B22" s="8">
        <v>1</v>
      </c>
      <c r="C22" s="8" t="s">
        <v>28</v>
      </c>
      <c r="D22" s="8">
        <v>6</v>
      </c>
      <c r="E22" s="8">
        <v>11</v>
      </c>
      <c r="F22" s="8">
        <v>13</v>
      </c>
      <c r="G22" s="8">
        <v>16</v>
      </c>
      <c r="H22" s="8">
        <f t="shared" ref="H22:H34" si="1">SUM(D22:G22)</f>
        <v>46</v>
      </c>
    </row>
    <row r="23" spans="2:9" ht="16.5" customHeight="1">
      <c r="B23" s="8">
        <v>2</v>
      </c>
      <c r="C23" s="8" t="s">
        <v>26</v>
      </c>
      <c r="D23" s="8">
        <v>3</v>
      </c>
      <c r="E23" s="8">
        <v>4</v>
      </c>
      <c r="F23" s="8">
        <v>17</v>
      </c>
      <c r="G23" s="8">
        <v>36</v>
      </c>
      <c r="H23" s="8">
        <f t="shared" si="1"/>
        <v>60</v>
      </c>
    </row>
    <row r="24" spans="2:9" ht="16.5" customHeight="1">
      <c r="B24" s="8">
        <v>3</v>
      </c>
      <c r="C24" s="8" t="s">
        <v>25</v>
      </c>
      <c r="D24" s="8">
        <v>2</v>
      </c>
      <c r="E24" s="8">
        <v>9</v>
      </c>
      <c r="F24" s="8">
        <v>25</v>
      </c>
      <c r="G24" s="8">
        <v>58</v>
      </c>
      <c r="H24" s="8">
        <f t="shared" si="1"/>
        <v>94</v>
      </c>
    </row>
    <row r="25" spans="2:9" ht="16.5" customHeight="1">
      <c r="B25" s="8">
        <v>4</v>
      </c>
      <c r="C25" s="8" t="s">
        <v>35</v>
      </c>
      <c r="D25" s="8">
        <v>5</v>
      </c>
      <c r="E25" s="8">
        <v>23</v>
      </c>
      <c r="F25" s="8">
        <v>26</v>
      </c>
      <c r="G25" s="8">
        <v>40</v>
      </c>
      <c r="H25" s="8">
        <f t="shared" si="1"/>
        <v>94</v>
      </c>
    </row>
    <row r="26" spans="2:9" ht="16.5" customHeight="1">
      <c r="B26" s="8">
        <v>5</v>
      </c>
      <c r="C26" s="8" t="s">
        <v>22</v>
      </c>
      <c r="D26" s="8">
        <v>21</v>
      </c>
      <c r="E26" s="8">
        <v>27</v>
      </c>
      <c r="F26" s="8">
        <v>32</v>
      </c>
      <c r="G26" s="8">
        <v>52</v>
      </c>
      <c r="H26" s="8">
        <f t="shared" si="1"/>
        <v>132</v>
      </c>
    </row>
    <row r="27" spans="2:9" ht="16.5" customHeight="1">
      <c r="B27" s="8">
        <v>6</v>
      </c>
      <c r="C27" s="8" t="s">
        <v>24</v>
      </c>
      <c r="D27" s="8">
        <v>18</v>
      </c>
      <c r="E27" s="8">
        <v>30</v>
      </c>
      <c r="F27" s="8">
        <v>33</v>
      </c>
      <c r="G27" s="8">
        <v>60</v>
      </c>
      <c r="H27" s="8">
        <f t="shared" si="1"/>
        <v>141</v>
      </c>
    </row>
    <row r="28" spans="2:9" ht="16.5" customHeight="1">
      <c r="B28" s="8">
        <v>7</v>
      </c>
      <c r="C28" s="8" t="s">
        <v>23</v>
      </c>
      <c r="D28" s="8">
        <v>7</v>
      </c>
      <c r="E28" s="8">
        <v>34</v>
      </c>
      <c r="F28" s="8">
        <v>38</v>
      </c>
      <c r="G28" s="8">
        <v>78</v>
      </c>
      <c r="H28" s="8">
        <f t="shared" si="1"/>
        <v>157</v>
      </c>
    </row>
    <row r="29" spans="2:9" ht="16.5" customHeight="1">
      <c r="B29" s="8">
        <v>8</v>
      </c>
      <c r="C29" s="8" t="s">
        <v>33</v>
      </c>
      <c r="D29" s="8">
        <v>14</v>
      </c>
      <c r="E29" s="8">
        <v>54</v>
      </c>
      <c r="F29" s="8">
        <v>57</v>
      </c>
      <c r="G29" s="8">
        <v>69</v>
      </c>
      <c r="H29" s="8">
        <f t="shared" si="1"/>
        <v>194</v>
      </c>
    </row>
    <row r="30" spans="2:9" ht="16.5" customHeight="1">
      <c r="B30" s="8">
        <v>9</v>
      </c>
      <c r="C30" s="8" t="s">
        <v>29</v>
      </c>
      <c r="D30" s="8">
        <v>12</v>
      </c>
      <c r="E30" s="8">
        <v>35</v>
      </c>
      <c r="F30" s="8">
        <v>73</v>
      </c>
      <c r="G30" s="8">
        <v>85</v>
      </c>
      <c r="H30" s="8">
        <f t="shared" si="1"/>
        <v>205</v>
      </c>
    </row>
    <row r="31" spans="2:9" ht="16.5" customHeight="1">
      <c r="B31" s="8">
        <v>10</v>
      </c>
      <c r="C31" s="8" t="s">
        <v>36</v>
      </c>
      <c r="D31" s="8">
        <v>19</v>
      </c>
      <c r="E31" s="8">
        <v>37</v>
      </c>
      <c r="F31" s="8">
        <v>72</v>
      </c>
      <c r="G31" s="8">
        <v>98</v>
      </c>
      <c r="H31" s="8">
        <f t="shared" si="1"/>
        <v>226</v>
      </c>
    </row>
    <row r="32" spans="2:9" ht="16.5" customHeight="1">
      <c r="B32" s="8">
        <v>11</v>
      </c>
      <c r="C32" s="8" t="s">
        <v>27</v>
      </c>
      <c r="D32" s="8">
        <v>53</v>
      </c>
      <c r="E32" s="8">
        <v>62</v>
      </c>
      <c r="F32" s="8">
        <v>71</v>
      </c>
      <c r="G32" s="8">
        <v>80</v>
      </c>
      <c r="H32" s="8">
        <f t="shared" si="1"/>
        <v>266</v>
      </c>
    </row>
    <row r="33" spans="2:8" ht="16.5" customHeight="1">
      <c r="B33" s="8">
        <v>12</v>
      </c>
      <c r="C33" s="8" t="s">
        <v>32</v>
      </c>
      <c r="D33" s="8">
        <v>24</v>
      </c>
      <c r="E33" s="8">
        <v>49</v>
      </c>
      <c r="F33" s="8">
        <v>95</v>
      </c>
      <c r="G33" s="8">
        <v>102</v>
      </c>
      <c r="H33" s="8">
        <f t="shared" si="1"/>
        <v>270</v>
      </c>
    </row>
    <row r="34" spans="2:8" ht="16.5" customHeight="1">
      <c r="B34" s="8">
        <v>13</v>
      </c>
      <c r="C34" s="8" t="s">
        <v>34</v>
      </c>
      <c r="D34" s="8">
        <v>20</v>
      </c>
      <c r="E34" s="8">
        <v>47</v>
      </c>
      <c r="F34" s="8">
        <v>100</v>
      </c>
      <c r="G34" s="8">
        <v>104</v>
      </c>
      <c r="H34" s="8">
        <f t="shared" si="1"/>
        <v>271</v>
      </c>
    </row>
    <row r="35" spans="2:8" ht="16.5" customHeight="1">
      <c r="B35" s="22"/>
      <c r="C35" s="22"/>
      <c r="D35" s="22"/>
      <c r="E35" s="22"/>
      <c r="F35" s="22"/>
      <c r="G35" s="22"/>
      <c r="H35" s="22"/>
    </row>
    <row r="36" spans="2:8" ht="16.5" customHeight="1">
      <c r="B36" s="44" t="s">
        <v>20</v>
      </c>
      <c r="C36" s="45"/>
      <c r="D36" s="45"/>
      <c r="E36" s="45"/>
      <c r="F36" s="45"/>
      <c r="G36" s="45"/>
      <c r="H36" s="46"/>
    </row>
    <row r="37" spans="2:8" ht="16.5" customHeight="1">
      <c r="B37" s="14" t="s">
        <v>7</v>
      </c>
      <c r="C37" s="15" t="s">
        <v>1</v>
      </c>
      <c r="D37" s="16" t="s">
        <v>10</v>
      </c>
      <c r="E37" s="17" t="s">
        <v>11</v>
      </c>
      <c r="F37" s="17" t="s">
        <v>12</v>
      </c>
      <c r="G37" s="17" t="s">
        <v>13</v>
      </c>
      <c r="H37" s="17" t="s">
        <v>14</v>
      </c>
    </row>
    <row r="38" spans="2:8" ht="16.5" customHeight="1">
      <c r="B38" s="8">
        <v>1</v>
      </c>
      <c r="C38" s="8" t="s">
        <v>26</v>
      </c>
      <c r="D38" s="8">
        <v>4</v>
      </c>
      <c r="E38" s="8">
        <v>6</v>
      </c>
      <c r="F38" s="8">
        <v>8</v>
      </c>
      <c r="G38" s="8">
        <v>12</v>
      </c>
      <c r="H38" s="8">
        <f t="shared" ref="H38:H48" si="2">SUM(D38:G38)</f>
        <v>30</v>
      </c>
    </row>
    <row r="39" spans="2:8" ht="16.5" customHeight="1">
      <c r="B39" s="8">
        <v>2</v>
      </c>
      <c r="C39" s="8" t="s">
        <v>28</v>
      </c>
      <c r="D39" s="8">
        <v>1</v>
      </c>
      <c r="E39" s="8">
        <v>10</v>
      </c>
      <c r="F39" s="8">
        <v>25</v>
      </c>
      <c r="G39" s="8">
        <v>28</v>
      </c>
      <c r="H39" s="8">
        <f t="shared" si="2"/>
        <v>64</v>
      </c>
    </row>
    <row r="40" spans="2:8" ht="16.5" customHeight="1">
      <c r="B40" s="8">
        <v>3</v>
      </c>
      <c r="C40" s="8" t="s">
        <v>21</v>
      </c>
      <c r="D40" s="8">
        <v>7</v>
      </c>
      <c r="E40" s="8">
        <v>18</v>
      </c>
      <c r="F40" s="8">
        <v>20</v>
      </c>
      <c r="G40" s="8">
        <v>22</v>
      </c>
      <c r="H40" s="8">
        <f t="shared" si="2"/>
        <v>67</v>
      </c>
    </row>
    <row r="41" spans="2:8" ht="16.5" customHeight="1">
      <c r="B41" s="8">
        <v>4</v>
      </c>
      <c r="C41" s="8" t="s">
        <v>29</v>
      </c>
      <c r="D41" s="8">
        <v>5</v>
      </c>
      <c r="E41" s="8">
        <v>9</v>
      </c>
      <c r="F41" s="8">
        <v>19</v>
      </c>
      <c r="G41" s="8">
        <v>35</v>
      </c>
      <c r="H41" s="8">
        <f t="shared" si="2"/>
        <v>68</v>
      </c>
    </row>
    <row r="42" spans="2:8" ht="16.5" customHeight="1">
      <c r="B42" s="8">
        <v>5</v>
      </c>
      <c r="C42" s="8" t="s">
        <v>22</v>
      </c>
      <c r="D42" s="8">
        <v>11</v>
      </c>
      <c r="E42" s="8">
        <v>21</v>
      </c>
      <c r="F42" s="8">
        <v>30</v>
      </c>
      <c r="G42" s="8">
        <v>39</v>
      </c>
      <c r="H42" s="8">
        <f t="shared" si="2"/>
        <v>101</v>
      </c>
    </row>
    <row r="43" spans="2:8" ht="16.5" customHeight="1">
      <c r="B43" s="8">
        <v>6</v>
      </c>
      <c r="C43" s="8" t="s">
        <v>30</v>
      </c>
      <c r="D43" s="8">
        <v>3</v>
      </c>
      <c r="E43" s="8">
        <v>13</v>
      </c>
      <c r="F43" s="8">
        <v>47</v>
      </c>
      <c r="G43" s="8">
        <v>63</v>
      </c>
      <c r="H43" s="8">
        <f t="shared" si="2"/>
        <v>126</v>
      </c>
    </row>
    <row r="44" spans="2:8" ht="16.5" customHeight="1">
      <c r="B44" s="8">
        <v>7</v>
      </c>
      <c r="C44" s="8" t="s">
        <v>27</v>
      </c>
      <c r="D44" s="8">
        <v>16</v>
      </c>
      <c r="E44" s="8">
        <v>29</v>
      </c>
      <c r="F44" s="8">
        <v>42</v>
      </c>
      <c r="G44" s="8">
        <v>57</v>
      </c>
      <c r="H44" s="8">
        <f t="shared" si="2"/>
        <v>144</v>
      </c>
    </row>
    <row r="45" spans="2:8" ht="16.5" customHeight="1">
      <c r="B45" s="8">
        <v>8</v>
      </c>
      <c r="C45" s="8" t="s">
        <v>23</v>
      </c>
      <c r="D45" s="8">
        <v>22</v>
      </c>
      <c r="E45" s="8">
        <v>37</v>
      </c>
      <c r="F45" s="8">
        <v>60</v>
      </c>
      <c r="G45" s="8">
        <v>69</v>
      </c>
      <c r="H45" s="8">
        <f t="shared" si="2"/>
        <v>188</v>
      </c>
    </row>
    <row r="46" spans="2:8" ht="16.5" customHeight="1">
      <c r="B46" s="8">
        <v>9</v>
      </c>
      <c r="C46" s="8" t="s">
        <v>24</v>
      </c>
      <c r="D46" s="8">
        <v>32</v>
      </c>
      <c r="E46" s="8">
        <v>41</v>
      </c>
      <c r="F46" s="8">
        <v>56</v>
      </c>
      <c r="G46" s="8">
        <v>59</v>
      </c>
      <c r="H46" s="8">
        <f t="shared" si="2"/>
        <v>188</v>
      </c>
    </row>
    <row r="47" spans="2:8" ht="16.5" customHeight="1">
      <c r="B47" s="8">
        <v>10</v>
      </c>
      <c r="C47" s="8" t="s">
        <v>31</v>
      </c>
      <c r="D47" s="8">
        <v>31</v>
      </c>
      <c r="E47" s="8">
        <v>48</v>
      </c>
      <c r="F47" s="8">
        <v>54</v>
      </c>
      <c r="G47" s="8">
        <v>55</v>
      </c>
      <c r="H47" s="8">
        <f t="shared" si="2"/>
        <v>188</v>
      </c>
    </row>
    <row r="48" spans="2:8" ht="16.5" customHeight="1">
      <c r="B48" s="8">
        <v>11</v>
      </c>
      <c r="C48" s="8" t="s">
        <v>25</v>
      </c>
      <c r="D48" s="8">
        <v>15</v>
      </c>
      <c r="E48" s="8">
        <v>50</v>
      </c>
      <c r="F48" s="8">
        <v>66</v>
      </c>
      <c r="G48" s="8">
        <v>70</v>
      </c>
      <c r="H48" s="8">
        <f t="shared" si="2"/>
        <v>201</v>
      </c>
    </row>
    <row r="49" spans="2:8" ht="16.5" customHeight="1"/>
    <row r="50" spans="2:8" ht="16.5" customHeight="1">
      <c r="C50" s="24"/>
      <c r="D50" s="24"/>
      <c r="E50" s="24"/>
      <c r="F50" s="24"/>
      <c r="G50" s="24"/>
    </row>
    <row r="51" spans="2:8" ht="16.5" customHeight="1">
      <c r="B51" s="44" t="s">
        <v>51</v>
      </c>
      <c r="C51" s="45"/>
      <c r="D51" s="45"/>
      <c r="E51" s="45"/>
      <c r="F51" s="45"/>
      <c r="G51" s="45"/>
      <c r="H51" s="46"/>
    </row>
    <row r="52" spans="2:8" ht="16.5" customHeight="1">
      <c r="B52" s="14" t="s">
        <v>7</v>
      </c>
      <c r="C52" s="15" t="s">
        <v>1</v>
      </c>
      <c r="D52" s="16" t="s">
        <v>10</v>
      </c>
      <c r="E52" s="17" t="s">
        <v>11</v>
      </c>
      <c r="F52" s="17" t="s">
        <v>12</v>
      </c>
      <c r="G52" s="17" t="s">
        <v>13</v>
      </c>
      <c r="H52" s="17" t="s">
        <v>14</v>
      </c>
    </row>
    <row r="53" spans="2:8" ht="16.5" customHeight="1">
      <c r="B53" s="8">
        <v>1</v>
      </c>
      <c r="C53" s="8" t="s">
        <v>35</v>
      </c>
      <c r="D53" s="8">
        <v>4</v>
      </c>
      <c r="E53" s="8">
        <v>5</v>
      </c>
      <c r="F53" s="8">
        <v>9</v>
      </c>
      <c r="G53" s="8">
        <v>12</v>
      </c>
      <c r="H53" s="8">
        <f t="shared" ref="H53:H68" si="3">SUM(D53:G53)</f>
        <v>30</v>
      </c>
    </row>
    <row r="54" spans="2:8" ht="16.5" customHeight="1">
      <c r="B54" s="8">
        <v>2</v>
      </c>
      <c r="C54" s="8" t="s">
        <v>34</v>
      </c>
      <c r="D54" s="8">
        <v>1</v>
      </c>
      <c r="E54" s="8">
        <v>6</v>
      </c>
      <c r="F54" s="8">
        <v>22</v>
      </c>
      <c r="G54" s="8">
        <v>31</v>
      </c>
      <c r="H54" s="8">
        <f t="shared" si="3"/>
        <v>60</v>
      </c>
    </row>
    <row r="55" spans="2:8" ht="16.5" customHeight="1">
      <c r="B55" s="8">
        <v>3</v>
      </c>
      <c r="C55" s="8" t="s">
        <v>52</v>
      </c>
      <c r="D55" s="8">
        <v>16</v>
      </c>
      <c r="E55" s="8">
        <v>19</v>
      </c>
      <c r="F55" s="8">
        <v>24</v>
      </c>
      <c r="G55" s="8">
        <v>40</v>
      </c>
      <c r="H55" s="8">
        <f t="shared" si="3"/>
        <v>99</v>
      </c>
    </row>
    <row r="56" spans="2:8" ht="16.5" customHeight="1">
      <c r="B56" s="8">
        <v>4</v>
      </c>
      <c r="C56" s="8" t="s">
        <v>30</v>
      </c>
      <c r="D56" s="8">
        <v>3</v>
      </c>
      <c r="E56" s="8">
        <v>26</v>
      </c>
      <c r="F56" s="8">
        <v>36</v>
      </c>
      <c r="G56" s="8">
        <v>38</v>
      </c>
      <c r="H56" s="8">
        <f t="shared" si="3"/>
        <v>103</v>
      </c>
    </row>
    <row r="57" spans="2:8" ht="16.5" customHeight="1">
      <c r="B57" s="8">
        <v>5</v>
      </c>
      <c r="C57" s="8" t="s">
        <v>39</v>
      </c>
      <c r="D57" s="8">
        <v>15</v>
      </c>
      <c r="E57" s="8">
        <v>21</v>
      </c>
      <c r="F57" s="8">
        <v>35</v>
      </c>
      <c r="G57" s="8">
        <v>45</v>
      </c>
      <c r="H57" s="8">
        <f t="shared" si="3"/>
        <v>116</v>
      </c>
    </row>
    <row r="58" spans="2:8" ht="16.5" customHeight="1">
      <c r="B58" s="8">
        <v>6</v>
      </c>
      <c r="C58" s="8" t="s">
        <v>21</v>
      </c>
      <c r="D58" s="8">
        <v>10</v>
      </c>
      <c r="E58" s="8">
        <v>13</v>
      </c>
      <c r="F58" s="8">
        <v>29</v>
      </c>
      <c r="G58" s="8">
        <v>66</v>
      </c>
      <c r="H58" s="8">
        <f t="shared" si="3"/>
        <v>118</v>
      </c>
    </row>
    <row r="59" spans="2:8" ht="16.5" customHeight="1">
      <c r="B59" s="8">
        <v>7</v>
      </c>
      <c r="C59" s="8" t="s">
        <v>26</v>
      </c>
      <c r="D59" s="8">
        <v>20</v>
      </c>
      <c r="E59" s="8">
        <v>23</v>
      </c>
      <c r="F59" s="8">
        <v>37</v>
      </c>
      <c r="G59" s="8">
        <v>46</v>
      </c>
      <c r="H59" s="8">
        <f t="shared" si="3"/>
        <v>126</v>
      </c>
    </row>
    <row r="60" spans="2:8" ht="16.5" customHeight="1">
      <c r="B60" s="8">
        <v>8</v>
      </c>
      <c r="C60" s="8" t="s">
        <v>23</v>
      </c>
      <c r="D60" s="8">
        <v>32</v>
      </c>
      <c r="E60" s="8">
        <v>33</v>
      </c>
      <c r="F60" s="8">
        <v>41</v>
      </c>
      <c r="G60" s="8">
        <v>42</v>
      </c>
      <c r="H60" s="8">
        <f t="shared" si="3"/>
        <v>148</v>
      </c>
    </row>
    <row r="61" spans="2:8" ht="16.5" customHeight="1">
      <c r="B61" s="8">
        <v>9</v>
      </c>
      <c r="C61" s="8" t="s">
        <v>28</v>
      </c>
      <c r="D61" s="8">
        <v>7</v>
      </c>
      <c r="E61" s="8">
        <v>25</v>
      </c>
      <c r="F61" s="8">
        <v>51</v>
      </c>
      <c r="G61" s="8">
        <v>81</v>
      </c>
      <c r="H61" s="8">
        <f t="shared" si="3"/>
        <v>164</v>
      </c>
    </row>
    <row r="62" spans="2:8" ht="16.5" customHeight="1">
      <c r="B62" s="8">
        <v>10</v>
      </c>
      <c r="C62" s="8" t="s">
        <v>33</v>
      </c>
      <c r="D62" s="8">
        <v>14</v>
      </c>
      <c r="E62" s="8">
        <v>60</v>
      </c>
      <c r="F62" s="8">
        <v>68</v>
      </c>
      <c r="G62" s="8">
        <v>93</v>
      </c>
      <c r="H62" s="8">
        <f t="shared" si="3"/>
        <v>235</v>
      </c>
    </row>
    <row r="63" spans="2:8" ht="16.5" customHeight="1">
      <c r="B63" s="8">
        <v>11</v>
      </c>
      <c r="C63" s="8" t="s">
        <v>24</v>
      </c>
      <c r="D63" s="8">
        <v>8</v>
      </c>
      <c r="E63" s="8">
        <v>50</v>
      </c>
      <c r="F63" s="8">
        <v>63</v>
      </c>
      <c r="G63" s="8">
        <v>119</v>
      </c>
      <c r="H63" s="8">
        <f t="shared" si="3"/>
        <v>240</v>
      </c>
    </row>
    <row r="64" spans="2:8" ht="16.5" customHeight="1">
      <c r="B64" s="8">
        <v>12</v>
      </c>
      <c r="C64" s="8" t="s">
        <v>53</v>
      </c>
      <c r="D64" s="8">
        <v>61</v>
      </c>
      <c r="E64" s="8">
        <v>77</v>
      </c>
      <c r="F64" s="8">
        <v>83</v>
      </c>
      <c r="G64" s="8">
        <v>87</v>
      </c>
      <c r="H64" s="8">
        <f t="shared" si="3"/>
        <v>308</v>
      </c>
    </row>
    <row r="65" spans="2:8" ht="16.5" customHeight="1">
      <c r="B65" s="8">
        <v>13</v>
      </c>
      <c r="C65" s="8" t="s">
        <v>27</v>
      </c>
      <c r="D65" s="8">
        <v>65</v>
      </c>
      <c r="E65" s="8">
        <v>71</v>
      </c>
      <c r="F65" s="8">
        <v>112</v>
      </c>
      <c r="G65" s="8">
        <v>114</v>
      </c>
      <c r="H65" s="8">
        <f t="shared" si="3"/>
        <v>362</v>
      </c>
    </row>
    <row r="66" spans="2:8" ht="16.5" customHeight="1">
      <c r="B66" s="8">
        <v>14</v>
      </c>
      <c r="C66" s="8" t="s">
        <v>54</v>
      </c>
      <c r="D66" s="8">
        <v>79</v>
      </c>
      <c r="E66" s="8">
        <v>101</v>
      </c>
      <c r="F66" s="8">
        <v>102</v>
      </c>
      <c r="G66" s="8">
        <v>121</v>
      </c>
      <c r="H66" s="8">
        <f t="shared" si="3"/>
        <v>403</v>
      </c>
    </row>
    <row r="67" spans="2:8" ht="16.5" customHeight="1">
      <c r="B67" s="8">
        <v>15</v>
      </c>
      <c r="C67" s="8" t="s">
        <v>40</v>
      </c>
      <c r="D67" s="8">
        <v>74</v>
      </c>
      <c r="E67" s="8">
        <v>91</v>
      </c>
      <c r="F67" s="8">
        <v>128</v>
      </c>
      <c r="G67" s="8">
        <v>129</v>
      </c>
      <c r="H67" s="8">
        <f t="shared" si="3"/>
        <v>422</v>
      </c>
    </row>
    <row r="68" spans="2:8" ht="16.5" customHeight="1">
      <c r="B68" s="8">
        <v>16</v>
      </c>
      <c r="C68" s="8" t="s">
        <v>32</v>
      </c>
      <c r="D68" s="8">
        <v>100</v>
      </c>
      <c r="E68" s="8">
        <v>110</v>
      </c>
      <c r="F68" s="8">
        <v>117</v>
      </c>
      <c r="G68" s="8">
        <v>122</v>
      </c>
      <c r="H68" s="8">
        <f t="shared" si="3"/>
        <v>449</v>
      </c>
    </row>
    <row r="69" spans="2:8" ht="16.5" customHeight="1">
      <c r="C69" s="24"/>
      <c r="D69" s="24"/>
      <c r="E69" s="24"/>
      <c r="F69" s="24"/>
      <c r="G69" s="24"/>
    </row>
    <row r="70" spans="2:8" ht="16.5" customHeight="1">
      <c r="B70" s="44" t="s">
        <v>45</v>
      </c>
      <c r="C70" s="45"/>
      <c r="D70" s="45"/>
      <c r="E70" s="45"/>
      <c r="F70" s="45"/>
      <c r="G70" s="45"/>
      <c r="H70" s="46"/>
    </row>
    <row r="71" spans="2:8" ht="16.5" customHeight="1">
      <c r="B71" s="14" t="s">
        <v>7</v>
      </c>
      <c r="C71" s="15" t="s">
        <v>1</v>
      </c>
      <c r="D71" s="16" t="s">
        <v>10</v>
      </c>
      <c r="E71" s="17" t="s">
        <v>11</v>
      </c>
      <c r="F71" s="17" t="s">
        <v>12</v>
      </c>
      <c r="G71" s="17" t="s">
        <v>13</v>
      </c>
      <c r="H71" s="17" t="s">
        <v>14</v>
      </c>
    </row>
    <row r="72" spans="2:8" ht="16.5" customHeight="1">
      <c r="B72" s="8">
        <v>1</v>
      </c>
      <c r="C72" s="8" t="s">
        <v>26</v>
      </c>
      <c r="D72" s="8">
        <v>3</v>
      </c>
      <c r="E72" s="8">
        <v>5</v>
      </c>
      <c r="F72" s="8">
        <v>6</v>
      </c>
      <c r="G72" s="8">
        <v>9</v>
      </c>
      <c r="H72" s="8">
        <f t="shared" ref="H72:H87" si="4">SUM(D72:G72)</f>
        <v>23</v>
      </c>
    </row>
    <row r="73" spans="2:8" ht="16.5" customHeight="1">
      <c r="B73" s="8">
        <v>2</v>
      </c>
      <c r="C73" s="8" t="s">
        <v>35</v>
      </c>
      <c r="D73" s="8">
        <v>2</v>
      </c>
      <c r="E73" s="8">
        <v>8</v>
      </c>
      <c r="F73" s="8">
        <v>11</v>
      </c>
      <c r="G73" s="8">
        <v>12</v>
      </c>
      <c r="H73" s="8">
        <f t="shared" si="4"/>
        <v>33</v>
      </c>
    </row>
    <row r="74" spans="2:8" ht="16.5" customHeight="1">
      <c r="B74" s="8">
        <v>3</v>
      </c>
      <c r="C74" s="8" t="s">
        <v>39</v>
      </c>
      <c r="D74" s="8">
        <v>16</v>
      </c>
      <c r="E74" s="8">
        <v>17</v>
      </c>
      <c r="F74" s="8">
        <v>18</v>
      </c>
      <c r="G74" s="8">
        <v>20</v>
      </c>
      <c r="H74" s="8">
        <f t="shared" si="4"/>
        <v>71</v>
      </c>
    </row>
    <row r="75" spans="2:8" ht="16.5" customHeight="1">
      <c r="B75" s="8">
        <v>4</v>
      </c>
      <c r="C75" s="8" t="s">
        <v>52</v>
      </c>
      <c r="D75" s="8">
        <v>21</v>
      </c>
      <c r="E75" s="8">
        <v>23</v>
      </c>
      <c r="F75" s="8">
        <v>24</v>
      </c>
      <c r="G75" s="8">
        <v>33</v>
      </c>
      <c r="H75" s="8">
        <f t="shared" si="4"/>
        <v>101</v>
      </c>
    </row>
    <row r="76" spans="2:8" ht="16.5" customHeight="1">
      <c r="B76" s="8">
        <v>5</v>
      </c>
      <c r="C76" s="8" t="s">
        <v>21</v>
      </c>
      <c r="D76" s="8">
        <v>1</v>
      </c>
      <c r="E76" s="8">
        <v>30</v>
      </c>
      <c r="F76" s="8">
        <v>39</v>
      </c>
      <c r="G76" s="8">
        <v>35</v>
      </c>
      <c r="H76" s="8">
        <f t="shared" si="4"/>
        <v>105</v>
      </c>
    </row>
    <row r="77" spans="2:8" ht="16.5" customHeight="1">
      <c r="B77" s="8">
        <v>6</v>
      </c>
      <c r="C77" s="8" t="s">
        <v>24</v>
      </c>
      <c r="D77" s="8">
        <v>25</v>
      </c>
      <c r="E77" s="8">
        <v>26</v>
      </c>
      <c r="F77" s="8">
        <v>35</v>
      </c>
      <c r="G77" s="8">
        <v>54</v>
      </c>
      <c r="H77" s="8">
        <f t="shared" si="4"/>
        <v>140</v>
      </c>
    </row>
    <row r="78" spans="2:8" ht="16.5" customHeight="1">
      <c r="B78" s="8">
        <v>7</v>
      </c>
      <c r="C78" s="8" t="s">
        <v>55</v>
      </c>
      <c r="D78" s="8">
        <v>4</v>
      </c>
      <c r="E78" s="8">
        <v>37</v>
      </c>
      <c r="F78" s="8">
        <v>45</v>
      </c>
      <c r="G78" s="8">
        <v>60</v>
      </c>
      <c r="H78" s="8">
        <f t="shared" si="4"/>
        <v>146</v>
      </c>
    </row>
    <row r="79" spans="2:8" ht="16.5" customHeight="1">
      <c r="B79" s="8">
        <v>8</v>
      </c>
      <c r="C79" s="8" t="s">
        <v>30</v>
      </c>
      <c r="D79" s="8">
        <v>29</v>
      </c>
      <c r="E79" s="8">
        <v>31</v>
      </c>
      <c r="F79" s="8">
        <v>38</v>
      </c>
      <c r="G79" s="8">
        <v>51</v>
      </c>
      <c r="H79" s="8">
        <f t="shared" si="4"/>
        <v>149</v>
      </c>
    </row>
    <row r="80" spans="2:8" ht="16.5" customHeight="1">
      <c r="B80" s="8">
        <v>9</v>
      </c>
      <c r="C80" s="8" t="s">
        <v>28</v>
      </c>
      <c r="D80" s="8">
        <v>10</v>
      </c>
      <c r="E80" s="8">
        <v>43</v>
      </c>
      <c r="F80" s="8">
        <v>44</v>
      </c>
      <c r="G80" s="8">
        <v>56</v>
      </c>
      <c r="H80" s="8">
        <f t="shared" si="4"/>
        <v>153</v>
      </c>
    </row>
    <row r="81" spans="2:8" ht="16.5" customHeight="1">
      <c r="B81" s="8">
        <v>10</v>
      </c>
      <c r="C81" s="8" t="s">
        <v>23</v>
      </c>
      <c r="D81" s="8">
        <v>42</v>
      </c>
      <c r="E81" s="8">
        <v>48</v>
      </c>
      <c r="F81" s="8">
        <v>49</v>
      </c>
      <c r="G81" s="8">
        <v>52</v>
      </c>
      <c r="H81" s="8">
        <f t="shared" si="4"/>
        <v>191</v>
      </c>
    </row>
    <row r="82" spans="2:8" ht="16.5" customHeight="1">
      <c r="B82" s="8">
        <v>11</v>
      </c>
      <c r="C82" s="8" t="s">
        <v>25</v>
      </c>
      <c r="D82" s="8">
        <v>7</v>
      </c>
      <c r="E82" s="8">
        <v>46</v>
      </c>
      <c r="F82" s="8">
        <v>67</v>
      </c>
      <c r="G82" s="8">
        <v>97</v>
      </c>
      <c r="H82" s="8">
        <f t="shared" si="4"/>
        <v>217</v>
      </c>
    </row>
    <row r="83" spans="2:8" ht="16.5" customHeight="1">
      <c r="B83" s="8">
        <v>12</v>
      </c>
      <c r="C83" s="8" t="s">
        <v>27</v>
      </c>
      <c r="D83" s="8">
        <v>47</v>
      </c>
      <c r="E83" s="8">
        <v>59</v>
      </c>
      <c r="F83" s="8">
        <v>79</v>
      </c>
      <c r="G83" s="8">
        <v>91</v>
      </c>
      <c r="H83" s="8">
        <f t="shared" si="4"/>
        <v>276</v>
      </c>
    </row>
    <row r="84" spans="2:8" ht="16.5" customHeight="1">
      <c r="B84" s="8">
        <v>13</v>
      </c>
      <c r="C84" s="8" t="s">
        <v>22</v>
      </c>
      <c r="D84" s="8">
        <v>34</v>
      </c>
      <c r="E84" s="8">
        <v>71</v>
      </c>
      <c r="F84" s="8">
        <v>82</v>
      </c>
      <c r="G84" s="8">
        <v>102</v>
      </c>
      <c r="H84" s="8">
        <f t="shared" si="4"/>
        <v>289</v>
      </c>
    </row>
    <row r="85" spans="2:8" ht="16.5" customHeight="1">
      <c r="B85" s="8">
        <v>14</v>
      </c>
      <c r="C85" s="8" t="s">
        <v>38</v>
      </c>
      <c r="D85" s="8">
        <v>66</v>
      </c>
      <c r="E85" s="8">
        <v>75</v>
      </c>
      <c r="F85" s="8">
        <v>87</v>
      </c>
      <c r="G85" s="8">
        <v>134</v>
      </c>
      <c r="H85" s="8">
        <f t="shared" si="4"/>
        <v>362</v>
      </c>
    </row>
    <row r="86" spans="2:8" ht="16.5" customHeight="1">
      <c r="B86" s="8">
        <v>15</v>
      </c>
      <c r="C86" s="8" t="s">
        <v>33</v>
      </c>
      <c r="D86" s="8">
        <v>89</v>
      </c>
      <c r="E86" s="8">
        <v>96</v>
      </c>
      <c r="F86" s="8">
        <v>107</v>
      </c>
      <c r="G86" s="8">
        <v>112</v>
      </c>
      <c r="H86" s="8">
        <f t="shared" si="4"/>
        <v>404</v>
      </c>
    </row>
    <row r="87" spans="2:8" ht="16.5" customHeight="1">
      <c r="B87" s="8">
        <v>16</v>
      </c>
      <c r="C87" s="8" t="s">
        <v>40</v>
      </c>
      <c r="D87" s="8">
        <v>85</v>
      </c>
      <c r="E87" s="8">
        <v>109</v>
      </c>
      <c r="F87" s="8">
        <v>114</v>
      </c>
      <c r="G87" s="8">
        <v>120</v>
      </c>
      <c r="H87" s="8">
        <f t="shared" si="4"/>
        <v>428</v>
      </c>
    </row>
    <row r="88" spans="2:8" ht="16.5" customHeight="1">
      <c r="B88" s="22"/>
      <c r="C88" s="22"/>
      <c r="D88" s="22"/>
      <c r="E88" s="22"/>
      <c r="F88" s="22"/>
      <c r="G88" s="22"/>
      <c r="H88" s="22"/>
    </row>
    <row r="89" spans="2:8" ht="16.5" customHeight="1">
      <c r="B89" s="44" t="s">
        <v>48</v>
      </c>
      <c r="C89" s="45"/>
      <c r="D89" s="45"/>
      <c r="E89" s="45"/>
      <c r="F89" s="45"/>
      <c r="G89" s="45"/>
      <c r="H89" s="46"/>
    </row>
    <row r="90" spans="2:8" ht="16.5" customHeight="1">
      <c r="B90" s="14" t="s">
        <v>7</v>
      </c>
      <c r="C90" s="15" t="s">
        <v>1</v>
      </c>
      <c r="D90" s="16" t="s">
        <v>10</v>
      </c>
      <c r="E90" s="17" t="s">
        <v>11</v>
      </c>
      <c r="F90" s="17" t="s">
        <v>12</v>
      </c>
      <c r="G90" s="17" t="s">
        <v>13</v>
      </c>
      <c r="H90" s="17" t="s">
        <v>14</v>
      </c>
    </row>
    <row r="91" spans="2:8" ht="16.5" customHeight="1">
      <c r="B91" s="8">
        <v>1</v>
      </c>
      <c r="C91" s="8" t="s">
        <v>26</v>
      </c>
      <c r="D91" s="8">
        <v>1</v>
      </c>
      <c r="E91" s="8">
        <v>3</v>
      </c>
      <c r="F91" s="8">
        <v>12</v>
      </c>
      <c r="G91" s="8">
        <v>17</v>
      </c>
      <c r="H91" s="8">
        <f t="shared" ref="H91:H99" si="5">SUM(D91:G91)</f>
        <v>33</v>
      </c>
    </row>
    <row r="92" spans="2:8" ht="16.5" customHeight="1">
      <c r="B92" s="8">
        <v>2</v>
      </c>
      <c r="C92" s="8" t="s">
        <v>35</v>
      </c>
      <c r="D92" s="8">
        <v>2</v>
      </c>
      <c r="E92" s="8">
        <v>8</v>
      </c>
      <c r="F92" s="8">
        <v>13</v>
      </c>
      <c r="G92" s="8">
        <v>14</v>
      </c>
      <c r="H92" s="8">
        <f t="shared" si="5"/>
        <v>37</v>
      </c>
    </row>
    <row r="93" spans="2:8" ht="16.5" customHeight="1">
      <c r="B93" s="8">
        <v>3</v>
      </c>
      <c r="C93" s="8" t="s">
        <v>23</v>
      </c>
      <c r="D93" s="8">
        <v>26</v>
      </c>
      <c r="E93" s="8">
        <v>27</v>
      </c>
      <c r="F93" s="8">
        <v>28</v>
      </c>
      <c r="G93" s="8">
        <v>29</v>
      </c>
      <c r="H93" s="8">
        <f t="shared" si="5"/>
        <v>110</v>
      </c>
    </row>
    <row r="94" spans="2:8" ht="16.5" customHeight="1">
      <c r="B94" s="8">
        <v>4</v>
      </c>
      <c r="C94" s="8" t="s">
        <v>24</v>
      </c>
      <c r="D94" s="8">
        <v>4</v>
      </c>
      <c r="E94" s="8">
        <v>7</v>
      </c>
      <c r="F94" s="8">
        <v>38</v>
      </c>
      <c r="G94" s="8">
        <v>64</v>
      </c>
      <c r="H94" s="8">
        <f t="shared" si="5"/>
        <v>113</v>
      </c>
    </row>
    <row r="95" spans="2:8" ht="16.5" customHeight="1">
      <c r="B95" s="8">
        <v>5</v>
      </c>
      <c r="C95" s="8" t="s">
        <v>28</v>
      </c>
      <c r="D95" s="8">
        <v>18</v>
      </c>
      <c r="E95" s="8">
        <v>21</v>
      </c>
      <c r="F95" s="8">
        <v>33</v>
      </c>
      <c r="G95" s="8">
        <v>43</v>
      </c>
      <c r="H95" s="8">
        <f t="shared" si="5"/>
        <v>115</v>
      </c>
    </row>
    <row r="96" spans="2:8" ht="16.5" customHeight="1">
      <c r="B96" s="8">
        <v>6</v>
      </c>
      <c r="C96" s="8" t="s">
        <v>34</v>
      </c>
      <c r="D96" s="8">
        <v>5</v>
      </c>
      <c r="E96" s="8">
        <v>9</v>
      </c>
      <c r="F96" s="8">
        <v>56</v>
      </c>
      <c r="G96" s="8">
        <v>59</v>
      </c>
      <c r="H96" s="8">
        <f t="shared" si="5"/>
        <v>129</v>
      </c>
    </row>
    <row r="97" spans="2:8" ht="16.5" customHeight="1">
      <c r="B97" s="8">
        <v>7</v>
      </c>
      <c r="C97" s="8" t="s">
        <v>29</v>
      </c>
      <c r="D97" s="8">
        <v>10</v>
      </c>
      <c r="E97" s="8">
        <v>34</v>
      </c>
      <c r="F97" s="8">
        <v>44</v>
      </c>
      <c r="G97" s="8">
        <v>45</v>
      </c>
      <c r="H97" s="8">
        <f t="shared" si="5"/>
        <v>133</v>
      </c>
    </row>
    <row r="98" spans="2:8" ht="16.5" customHeight="1">
      <c r="B98" s="8">
        <v>8</v>
      </c>
      <c r="C98" s="8" t="s">
        <v>22</v>
      </c>
      <c r="D98" s="8">
        <v>35</v>
      </c>
      <c r="E98" s="8">
        <v>36</v>
      </c>
      <c r="F98" s="8">
        <v>46</v>
      </c>
      <c r="G98" s="8">
        <v>66</v>
      </c>
      <c r="H98" s="8">
        <f t="shared" si="5"/>
        <v>183</v>
      </c>
    </row>
    <row r="99" spans="2:8" ht="16.5" customHeight="1">
      <c r="B99" s="8">
        <v>9</v>
      </c>
      <c r="C99" s="8" t="s">
        <v>25</v>
      </c>
      <c r="D99" s="8">
        <v>11</v>
      </c>
      <c r="E99" s="8">
        <v>65</v>
      </c>
      <c r="F99" s="8">
        <v>67</v>
      </c>
      <c r="G99" s="8">
        <v>72</v>
      </c>
      <c r="H99" s="8">
        <f t="shared" si="5"/>
        <v>215</v>
      </c>
    </row>
  </sheetData>
  <autoFilter ref="B6:H18">
    <sortState ref="B7:H18">
      <sortCondition ref="H6:H18"/>
    </sortState>
  </autoFilter>
  <mergeCells count="9">
    <mergeCell ref="B51:H51"/>
    <mergeCell ref="B70:H70"/>
    <mergeCell ref="B89:H89"/>
    <mergeCell ref="B36:H36"/>
    <mergeCell ref="A1:B4"/>
    <mergeCell ref="C1:H1"/>
    <mergeCell ref="C3:G4"/>
    <mergeCell ref="B5:H5"/>
    <mergeCell ref="B20:H20"/>
  </mergeCells>
  <printOptions horizontalCentered="1"/>
  <pageMargins left="0" right="0" top="0.39370078740157483" bottom="0.39370078740157483" header="0.70866141732283472" footer="0.70866141732283472"/>
  <pageSetup paperSize="9" scale="65" orientation="portrait" verticalDpi="1200" r:id="rId1"/>
  <headerFooter alignWithMargins="0"/>
  <rowBreaks count="1" manualBreakCount="1">
    <brk id="4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view="pageBreakPreview" zoomScaleSheetLayoutView="100" workbookViewId="0">
      <selection activeCell="C11" sqref="C11"/>
    </sheetView>
  </sheetViews>
  <sheetFormatPr baseColWidth="10" defaultColWidth="11.42578125" defaultRowHeight="12.75"/>
  <cols>
    <col min="1" max="1" width="7.5703125" style="48" customWidth="1"/>
    <col min="2" max="2" width="14.7109375" style="69" customWidth="1"/>
    <col min="3" max="3" width="15.7109375" style="69" customWidth="1"/>
    <col min="4" max="4" width="17.7109375" style="48" customWidth="1"/>
    <col min="5" max="5" width="11" style="48" customWidth="1"/>
    <col min="6" max="8" width="11.28515625" style="48" bestFit="1" customWidth="1"/>
    <col min="9" max="9" width="8.42578125" style="48" bestFit="1" customWidth="1"/>
    <col min="10" max="10" width="8.42578125" style="48" customWidth="1"/>
    <col min="11" max="16384" width="11.42578125" style="49"/>
  </cols>
  <sheetData>
    <row r="2" spans="1:9" ht="18.75">
      <c r="A2" s="47" t="s">
        <v>56</v>
      </c>
      <c r="B2" s="47"/>
      <c r="C2" s="47"/>
      <c r="D2" s="47"/>
      <c r="E2" s="47"/>
      <c r="F2" s="47"/>
      <c r="G2" s="47"/>
      <c r="H2" s="47"/>
      <c r="I2" s="47"/>
    </row>
    <row r="3" spans="1:9" ht="7.5" customHeight="1">
      <c r="A3" s="50"/>
      <c r="B3" s="51"/>
      <c r="C3" s="51"/>
      <c r="D3" s="50"/>
      <c r="E3" s="52"/>
      <c r="F3" s="53"/>
      <c r="G3" s="53"/>
      <c r="H3" s="53"/>
      <c r="I3" s="54"/>
    </row>
    <row r="4" spans="1:9" ht="15">
      <c r="A4" s="55" t="s">
        <v>57</v>
      </c>
      <c r="B4" s="56" t="s">
        <v>58</v>
      </c>
      <c r="C4" s="56" t="s">
        <v>59</v>
      </c>
      <c r="D4" s="55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</row>
    <row r="5" spans="1:9" ht="15">
      <c r="A5" s="55">
        <v>1</v>
      </c>
      <c r="B5" s="56" t="s">
        <v>66</v>
      </c>
      <c r="C5" s="56" t="s">
        <v>67</v>
      </c>
      <c r="D5" s="57" t="s">
        <v>68</v>
      </c>
      <c r="E5" s="57" t="s">
        <v>28</v>
      </c>
      <c r="F5" s="57"/>
      <c r="G5" s="57">
        <v>10</v>
      </c>
      <c r="H5" s="57">
        <v>10</v>
      </c>
      <c r="I5" s="58">
        <f t="shared" ref="I5:I14" si="0">SUM(F5:H5)</f>
        <v>20</v>
      </c>
    </row>
    <row r="6" spans="1:9" ht="15">
      <c r="A6" s="55">
        <v>2</v>
      </c>
      <c r="B6" s="56" t="s">
        <v>69</v>
      </c>
      <c r="C6" s="56" t="s">
        <v>70</v>
      </c>
      <c r="D6" s="57">
        <v>2007</v>
      </c>
      <c r="E6" s="57" t="s">
        <v>39</v>
      </c>
      <c r="F6" s="57"/>
      <c r="G6" s="57">
        <v>8</v>
      </c>
      <c r="H6" s="57">
        <v>9</v>
      </c>
      <c r="I6" s="58">
        <f t="shared" si="0"/>
        <v>17</v>
      </c>
    </row>
    <row r="7" spans="1:9" ht="15">
      <c r="A7" s="55">
        <v>3</v>
      </c>
      <c r="B7" s="56" t="s">
        <v>71</v>
      </c>
      <c r="C7" s="56" t="s">
        <v>72</v>
      </c>
      <c r="D7" s="57">
        <v>2006</v>
      </c>
      <c r="E7" s="57" t="s">
        <v>26</v>
      </c>
      <c r="F7" s="57"/>
      <c r="G7" s="57">
        <v>7</v>
      </c>
      <c r="H7" s="57">
        <v>8</v>
      </c>
      <c r="I7" s="58">
        <f t="shared" si="0"/>
        <v>15</v>
      </c>
    </row>
    <row r="8" spans="1:9" ht="15">
      <c r="A8" s="55">
        <v>4</v>
      </c>
      <c r="B8" s="56" t="s">
        <v>73</v>
      </c>
      <c r="C8" s="56" t="s">
        <v>74</v>
      </c>
      <c r="D8" s="57">
        <v>2006</v>
      </c>
      <c r="E8" s="57" t="s">
        <v>35</v>
      </c>
      <c r="F8" s="57">
        <v>9</v>
      </c>
      <c r="G8" s="57">
        <v>5</v>
      </c>
      <c r="H8" s="57"/>
      <c r="I8" s="58">
        <f t="shared" si="0"/>
        <v>14</v>
      </c>
    </row>
    <row r="9" spans="1:9" ht="15">
      <c r="A9" s="55">
        <v>5</v>
      </c>
      <c r="B9" s="56" t="s">
        <v>75</v>
      </c>
      <c r="C9" s="56" t="s">
        <v>76</v>
      </c>
      <c r="D9" s="57">
        <v>2006</v>
      </c>
      <c r="E9" s="57" t="s">
        <v>35</v>
      </c>
      <c r="F9" s="57">
        <v>8</v>
      </c>
      <c r="G9" s="57"/>
      <c r="H9" s="57">
        <v>5</v>
      </c>
      <c r="I9" s="58">
        <f t="shared" si="0"/>
        <v>13</v>
      </c>
    </row>
    <row r="10" spans="1:9" ht="15">
      <c r="A10" s="55">
        <v>6</v>
      </c>
      <c r="B10" s="56" t="s">
        <v>77</v>
      </c>
      <c r="C10" s="56" t="s">
        <v>78</v>
      </c>
      <c r="D10" s="57">
        <v>2006</v>
      </c>
      <c r="E10" s="57" t="s">
        <v>39</v>
      </c>
      <c r="F10" s="57"/>
      <c r="G10" s="57">
        <v>6</v>
      </c>
      <c r="H10" s="57">
        <v>7</v>
      </c>
      <c r="I10" s="58">
        <f t="shared" si="0"/>
        <v>13</v>
      </c>
    </row>
    <row r="11" spans="1:9" ht="15">
      <c r="A11" s="55">
        <v>7</v>
      </c>
      <c r="B11" s="56" t="s">
        <v>79</v>
      </c>
      <c r="C11" s="56" t="s">
        <v>80</v>
      </c>
      <c r="D11" s="57">
        <v>2007</v>
      </c>
      <c r="E11" s="57" t="s">
        <v>27</v>
      </c>
      <c r="F11" s="57">
        <v>5</v>
      </c>
      <c r="G11" s="57"/>
      <c r="H11" s="57">
        <v>4</v>
      </c>
      <c r="I11" s="58">
        <f t="shared" si="0"/>
        <v>9</v>
      </c>
    </row>
    <row r="12" spans="1:9" ht="15">
      <c r="A12" s="55">
        <v>8</v>
      </c>
      <c r="B12" s="56" t="s">
        <v>81</v>
      </c>
      <c r="C12" s="56" t="s">
        <v>82</v>
      </c>
      <c r="D12" s="57">
        <v>2006</v>
      </c>
      <c r="E12" s="57" t="s">
        <v>28</v>
      </c>
      <c r="F12" s="57">
        <v>0</v>
      </c>
      <c r="G12" s="57"/>
      <c r="H12" s="57">
        <v>6</v>
      </c>
      <c r="I12" s="58">
        <f t="shared" si="0"/>
        <v>6</v>
      </c>
    </row>
    <row r="13" spans="1:9" ht="15">
      <c r="A13" s="55">
        <v>9</v>
      </c>
      <c r="B13" s="56" t="s">
        <v>83</v>
      </c>
      <c r="C13" s="56" t="s">
        <v>72</v>
      </c>
      <c r="D13" s="57">
        <v>2006</v>
      </c>
      <c r="E13" s="57" t="s">
        <v>84</v>
      </c>
      <c r="F13" s="57">
        <v>3</v>
      </c>
      <c r="G13" s="57">
        <v>2</v>
      </c>
      <c r="H13" s="57"/>
      <c r="I13" s="58">
        <f t="shared" si="0"/>
        <v>5</v>
      </c>
    </row>
    <row r="14" spans="1:9" ht="15">
      <c r="A14" s="55">
        <v>10</v>
      </c>
      <c r="B14" s="56" t="s">
        <v>85</v>
      </c>
      <c r="C14" s="56" t="s">
        <v>86</v>
      </c>
      <c r="D14" s="57">
        <v>2006</v>
      </c>
      <c r="E14" s="57" t="s">
        <v>26</v>
      </c>
      <c r="F14" s="57">
        <v>1</v>
      </c>
      <c r="G14" s="57">
        <v>0</v>
      </c>
      <c r="H14" s="57">
        <v>1</v>
      </c>
      <c r="I14" s="58">
        <f t="shared" si="0"/>
        <v>2</v>
      </c>
    </row>
    <row r="16" spans="1:9" ht="18.75">
      <c r="A16" s="59" t="s">
        <v>87</v>
      </c>
      <c r="B16" s="59"/>
      <c r="C16" s="59"/>
      <c r="D16" s="59"/>
      <c r="E16" s="59"/>
      <c r="F16" s="59"/>
      <c r="G16" s="59"/>
      <c r="H16" s="59"/>
      <c r="I16" s="59"/>
    </row>
    <row r="17" spans="1:9" ht="5.25" customHeight="1">
      <c r="A17" s="50"/>
      <c r="B17" s="60"/>
      <c r="C17" s="60"/>
      <c r="D17" s="50"/>
      <c r="E17" s="52"/>
      <c r="F17" s="53"/>
      <c r="G17" s="53"/>
      <c r="H17" s="53"/>
      <c r="I17" s="54"/>
    </row>
    <row r="18" spans="1:9" ht="15">
      <c r="A18" s="61" t="s">
        <v>57</v>
      </c>
      <c r="B18" s="62" t="s">
        <v>58</v>
      </c>
      <c r="C18" s="62" t="s">
        <v>59</v>
      </c>
      <c r="D18" s="61" t="s">
        <v>60</v>
      </c>
      <c r="E18" s="61" t="s">
        <v>61</v>
      </c>
      <c r="F18" s="61" t="s">
        <v>62</v>
      </c>
      <c r="G18" s="61" t="s">
        <v>63</v>
      </c>
      <c r="H18" s="61" t="s">
        <v>64</v>
      </c>
      <c r="I18" s="61" t="s">
        <v>65</v>
      </c>
    </row>
    <row r="19" spans="1:9" ht="15">
      <c r="A19" s="55">
        <v>1</v>
      </c>
      <c r="B19" s="56" t="s">
        <v>88</v>
      </c>
      <c r="C19" s="56" t="s">
        <v>89</v>
      </c>
      <c r="D19" s="57" t="s">
        <v>90</v>
      </c>
      <c r="E19" s="57" t="s">
        <v>34</v>
      </c>
      <c r="F19" s="63"/>
      <c r="G19" s="57">
        <v>9</v>
      </c>
      <c r="H19" s="57">
        <v>10</v>
      </c>
      <c r="I19" s="58">
        <f t="shared" ref="I19:I31" si="1">SUM(F19:H19)</f>
        <v>19</v>
      </c>
    </row>
    <row r="20" spans="1:9" ht="15">
      <c r="A20" s="55">
        <v>2</v>
      </c>
      <c r="B20" s="56" t="s">
        <v>91</v>
      </c>
      <c r="C20" s="56" t="s">
        <v>92</v>
      </c>
      <c r="D20" s="57" t="s">
        <v>93</v>
      </c>
      <c r="E20" s="57" t="s">
        <v>28</v>
      </c>
      <c r="F20" s="57">
        <v>7</v>
      </c>
      <c r="G20" s="57">
        <v>10</v>
      </c>
      <c r="H20" s="63"/>
      <c r="I20" s="58">
        <f t="shared" si="1"/>
        <v>17</v>
      </c>
    </row>
    <row r="21" spans="1:9" ht="15">
      <c r="A21" s="55">
        <v>3</v>
      </c>
      <c r="B21" s="56" t="s">
        <v>94</v>
      </c>
      <c r="C21" s="56" t="s">
        <v>95</v>
      </c>
      <c r="D21" s="57" t="s">
        <v>96</v>
      </c>
      <c r="E21" s="57" t="s">
        <v>35</v>
      </c>
      <c r="F21" s="57">
        <v>9</v>
      </c>
      <c r="G21" s="57">
        <v>8</v>
      </c>
      <c r="H21" s="63"/>
      <c r="I21" s="58">
        <f t="shared" si="1"/>
        <v>17</v>
      </c>
    </row>
    <row r="22" spans="1:9" ht="15">
      <c r="A22" s="55">
        <v>4</v>
      </c>
      <c r="B22" s="56" t="s">
        <v>97</v>
      </c>
      <c r="C22" s="56" t="s">
        <v>98</v>
      </c>
      <c r="D22" s="57" t="s">
        <v>99</v>
      </c>
      <c r="E22" s="57" t="s">
        <v>35</v>
      </c>
      <c r="F22" s="57">
        <v>10</v>
      </c>
      <c r="G22" s="63"/>
      <c r="H22" s="57">
        <v>7</v>
      </c>
      <c r="I22" s="58">
        <f t="shared" si="1"/>
        <v>17</v>
      </c>
    </row>
    <row r="23" spans="1:9" ht="15">
      <c r="A23" s="55">
        <v>5</v>
      </c>
      <c r="B23" s="56" t="s">
        <v>100</v>
      </c>
      <c r="C23" s="56" t="s">
        <v>101</v>
      </c>
      <c r="D23" s="57" t="s">
        <v>102</v>
      </c>
      <c r="E23" s="57" t="s">
        <v>30</v>
      </c>
      <c r="F23" s="63"/>
      <c r="G23" s="57">
        <v>7</v>
      </c>
      <c r="H23" s="57">
        <v>8</v>
      </c>
      <c r="I23" s="58">
        <f t="shared" si="1"/>
        <v>15</v>
      </c>
    </row>
    <row r="24" spans="1:9" ht="15">
      <c r="A24" s="55">
        <v>6</v>
      </c>
      <c r="B24" s="56" t="s">
        <v>103</v>
      </c>
      <c r="C24" s="56" t="s">
        <v>104</v>
      </c>
      <c r="D24" s="57" t="s">
        <v>105</v>
      </c>
      <c r="E24" s="57" t="s">
        <v>84</v>
      </c>
      <c r="F24" s="57"/>
      <c r="G24" s="57">
        <v>6</v>
      </c>
      <c r="H24" s="57">
        <v>9</v>
      </c>
      <c r="I24" s="58">
        <f t="shared" si="1"/>
        <v>15</v>
      </c>
    </row>
    <row r="25" spans="1:9" ht="15">
      <c r="A25" s="55">
        <v>7</v>
      </c>
      <c r="B25" s="56" t="s">
        <v>106</v>
      </c>
      <c r="C25" s="56" t="s">
        <v>107</v>
      </c>
      <c r="D25" s="57" t="s">
        <v>108</v>
      </c>
      <c r="E25" s="57" t="s">
        <v>28</v>
      </c>
      <c r="F25" s="57">
        <v>6</v>
      </c>
      <c r="G25" s="57">
        <v>3</v>
      </c>
      <c r="H25" s="63"/>
      <c r="I25" s="58">
        <f t="shared" si="1"/>
        <v>9</v>
      </c>
    </row>
    <row r="26" spans="1:9" ht="15">
      <c r="A26" s="55">
        <v>8</v>
      </c>
      <c r="B26" s="56" t="s">
        <v>103</v>
      </c>
      <c r="C26" s="56" t="s">
        <v>109</v>
      </c>
      <c r="D26" s="57">
        <v>2008</v>
      </c>
      <c r="E26" s="57" t="s">
        <v>35</v>
      </c>
      <c r="F26" s="57">
        <v>0</v>
      </c>
      <c r="G26" s="57">
        <v>4</v>
      </c>
      <c r="H26" s="57">
        <v>1</v>
      </c>
      <c r="I26" s="58">
        <f t="shared" si="1"/>
        <v>5</v>
      </c>
    </row>
    <row r="27" spans="1:9" ht="15">
      <c r="A27" s="55">
        <v>9</v>
      </c>
      <c r="B27" s="56" t="s">
        <v>110</v>
      </c>
      <c r="C27" s="56" t="s">
        <v>111</v>
      </c>
      <c r="D27" s="57">
        <v>2006</v>
      </c>
      <c r="E27" s="57" t="s">
        <v>21</v>
      </c>
      <c r="F27" s="57">
        <v>4</v>
      </c>
      <c r="G27" s="57">
        <v>0</v>
      </c>
      <c r="H27" s="57">
        <v>1</v>
      </c>
      <c r="I27" s="58">
        <f t="shared" si="1"/>
        <v>5</v>
      </c>
    </row>
    <row r="28" spans="1:9" ht="15">
      <c r="A28" s="55">
        <v>10</v>
      </c>
      <c r="B28" s="56" t="s">
        <v>112</v>
      </c>
      <c r="C28" s="56" t="s">
        <v>113</v>
      </c>
      <c r="D28" s="57">
        <v>2006</v>
      </c>
      <c r="E28" s="57" t="s">
        <v>34</v>
      </c>
      <c r="F28" s="57">
        <v>0</v>
      </c>
      <c r="G28" s="57">
        <v>0</v>
      </c>
      <c r="H28" s="57">
        <v>5</v>
      </c>
      <c r="I28" s="58">
        <f t="shared" si="1"/>
        <v>5</v>
      </c>
    </row>
    <row r="29" spans="1:9" ht="15">
      <c r="A29" s="55">
        <v>11</v>
      </c>
      <c r="B29" s="56" t="s">
        <v>114</v>
      </c>
      <c r="C29" s="56" t="s">
        <v>107</v>
      </c>
      <c r="D29" s="57">
        <v>2006</v>
      </c>
      <c r="E29" s="57" t="s">
        <v>29</v>
      </c>
      <c r="F29" s="57">
        <v>3</v>
      </c>
      <c r="G29" s="57"/>
      <c r="H29" s="57">
        <v>0</v>
      </c>
      <c r="I29" s="58">
        <f>SUM(F29:H29)</f>
        <v>3</v>
      </c>
    </row>
    <row r="30" spans="1:9" ht="15">
      <c r="A30" s="55">
        <v>12</v>
      </c>
      <c r="B30" s="56" t="s">
        <v>115</v>
      </c>
      <c r="C30" s="56" t="s">
        <v>116</v>
      </c>
      <c r="D30" s="57">
        <v>2006</v>
      </c>
      <c r="E30" s="57" t="s">
        <v>21</v>
      </c>
      <c r="F30" s="57">
        <v>2</v>
      </c>
      <c r="G30" s="57"/>
      <c r="H30" s="57">
        <v>0</v>
      </c>
      <c r="I30" s="58">
        <f t="shared" si="1"/>
        <v>2</v>
      </c>
    </row>
    <row r="31" spans="1:9" ht="15">
      <c r="A31" s="55">
        <v>13</v>
      </c>
      <c r="B31" s="56" t="s">
        <v>117</v>
      </c>
      <c r="C31" s="56" t="s">
        <v>118</v>
      </c>
      <c r="D31" s="57">
        <v>2006</v>
      </c>
      <c r="E31" s="57" t="s">
        <v>39</v>
      </c>
      <c r="F31" s="57">
        <v>1</v>
      </c>
      <c r="G31" s="57">
        <v>1</v>
      </c>
      <c r="H31" s="57"/>
      <c r="I31" s="58">
        <f t="shared" si="1"/>
        <v>2</v>
      </c>
    </row>
    <row r="33" spans="1:10" ht="18.75">
      <c r="A33" s="47" t="s">
        <v>119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5.25" customHeight="1">
      <c r="A34" s="50"/>
      <c r="B34" s="60"/>
      <c r="C34" s="60"/>
      <c r="D34" s="50"/>
      <c r="E34" s="52"/>
      <c r="F34" s="53"/>
      <c r="G34" s="53"/>
      <c r="H34" s="53"/>
      <c r="I34" s="53"/>
      <c r="J34" s="54"/>
    </row>
    <row r="35" spans="1:10" ht="15">
      <c r="A35" s="61" t="s">
        <v>57</v>
      </c>
      <c r="B35" s="62" t="s">
        <v>58</v>
      </c>
      <c r="C35" s="62" t="s">
        <v>59</v>
      </c>
      <c r="D35" s="61" t="s">
        <v>60</v>
      </c>
      <c r="E35" s="61" t="s">
        <v>61</v>
      </c>
      <c r="F35" s="61" t="s">
        <v>62</v>
      </c>
      <c r="G35" s="61" t="s">
        <v>63</v>
      </c>
      <c r="H35" s="61" t="s">
        <v>64</v>
      </c>
      <c r="I35" s="61" t="s">
        <v>120</v>
      </c>
      <c r="J35" s="61" t="s">
        <v>65</v>
      </c>
    </row>
    <row r="36" spans="1:10" ht="15">
      <c r="A36" s="55">
        <v>1</v>
      </c>
      <c r="B36" s="56" t="s">
        <v>121</v>
      </c>
      <c r="C36" s="56" t="s">
        <v>122</v>
      </c>
      <c r="D36" s="55">
        <v>2004</v>
      </c>
      <c r="E36" s="55" t="s">
        <v>25</v>
      </c>
      <c r="F36" s="55">
        <v>10</v>
      </c>
      <c r="G36" s="55">
        <v>10</v>
      </c>
      <c r="H36" s="55">
        <v>10</v>
      </c>
      <c r="I36" s="55"/>
      <c r="J36" s="55">
        <f t="shared" ref="J36:J44" si="2">SUM(F36:I36)</f>
        <v>30</v>
      </c>
    </row>
    <row r="37" spans="1:10" ht="15">
      <c r="A37" s="55">
        <v>2</v>
      </c>
      <c r="B37" s="56" t="s">
        <v>123</v>
      </c>
      <c r="C37" s="56" t="s">
        <v>124</v>
      </c>
      <c r="D37" s="55">
        <v>2004</v>
      </c>
      <c r="E37" s="55" t="s">
        <v>26</v>
      </c>
      <c r="F37" s="55">
        <v>9</v>
      </c>
      <c r="G37" s="55">
        <v>9</v>
      </c>
      <c r="H37" s="55">
        <v>9</v>
      </c>
      <c r="I37" s="55"/>
      <c r="J37" s="55">
        <f t="shared" si="2"/>
        <v>27</v>
      </c>
    </row>
    <row r="38" spans="1:10" ht="15">
      <c r="A38" s="55">
        <v>3</v>
      </c>
      <c r="B38" s="56" t="s">
        <v>125</v>
      </c>
      <c r="C38" s="56" t="s">
        <v>126</v>
      </c>
      <c r="D38" s="55">
        <v>2004</v>
      </c>
      <c r="E38" s="55" t="s">
        <v>35</v>
      </c>
      <c r="F38" s="55">
        <v>7</v>
      </c>
      <c r="G38" s="55">
        <v>8</v>
      </c>
      <c r="H38" s="55">
        <v>8</v>
      </c>
      <c r="I38" s="55"/>
      <c r="J38" s="55">
        <f t="shared" si="2"/>
        <v>23</v>
      </c>
    </row>
    <row r="39" spans="1:10" ht="15">
      <c r="A39" s="55">
        <v>4</v>
      </c>
      <c r="B39" s="56" t="s">
        <v>127</v>
      </c>
      <c r="C39" s="56" t="s">
        <v>128</v>
      </c>
      <c r="D39" s="55">
        <v>2004</v>
      </c>
      <c r="E39" s="55" t="s">
        <v>55</v>
      </c>
      <c r="F39" s="55"/>
      <c r="G39" s="55">
        <v>6</v>
      </c>
      <c r="H39" s="55">
        <v>7</v>
      </c>
      <c r="I39" s="55">
        <v>10</v>
      </c>
      <c r="J39" s="55">
        <f t="shared" si="2"/>
        <v>23</v>
      </c>
    </row>
    <row r="40" spans="1:10" ht="15">
      <c r="A40" s="55">
        <v>5</v>
      </c>
      <c r="B40" s="56" t="s">
        <v>129</v>
      </c>
      <c r="C40" s="56" t="s">
        <v>130</v>
      </c>
      <c r="D40" s="55">
        <v>2005</v>
      </c>
      <c r="E40" s="55" t="s">
        <v>26</v>
      </c>
      <c r="F40" s="55">
        <v>8</v>
      </c>
      <c r="G40" s="55">
        <v>4</v>
      </c>
      <c r="H40" s="55"/>
      <c r="I40" s="55">
        <v>7</v>
      </c>
      <c r="J40" s="55">
        <f t="shared" si="2"/>
        <v>19</v>
      </c>
    </row>
    <row r="41" spans="1:10" ht="15">
      <c r="A41" s="55">
        <v>6</v>
      </c>
      <c r="B41" s="56" t="s">
        <v>131</v>
      </c>
      <c r="C41" s="56" t="s">
        <v>132</v>
      </c>
      <c r="D41" s="55">
        <v>2004</v>
      </c>
      <c r="E41" s="55" t="s">
        <v>28</v>
      </c>
      <c r="F41" s="55">
        <v>6</v>
      </c>
      <c r="G41" s="55">
        <v>5</v>
      </c>
      <c r="H41" s="55"/>
      <c r="I41" s="55">
        <v>5</v>
      </c>
      <c r="J41" s="55">
        <f t="shared" si="2"/>
        <v>16</v>
      </c>
    </row>
    <row r="42" spans="1:10" ht="15">
      <c r="A42" s="55">
        <v>7</v>
      </c>
      <c r="B42" s="56" t="s">
        <v>133</v>
      </c>
      <c r="C42" s="56" t="s">
        <v>134</v>
      </c>
      <c r="D42" s="55">
        <v>2005</v>
      </c>
      <c r="E42" s="55" t="s">
        <v>26</v>
      </c>
      <c r="F42" s="55">
        <v>2</v>
      </c>
      <c r="G42" s="55">
        <v>2</v>
      </c>
      <c r="H42" s="55">
        <v>5</v>
      </c>
      <c r="I42" s="55"/>
      <c r="J42" s="55">
        <f t="shared" si="2"/>
        <v>9</v>
      </c>
    </row>
    <row r="43" spans="1:10" ht="15">
      <c r="A43" s="55">
        <v>8</v>
      </c>
      <c r="B43" s="56" t="s">
        <v>135</v>
      </c>
      <c r="C43" s="56" t="s">
        <v>136</v>
      </c>
      <c r="D43" s="55" t="s">
        <v>137</v>
      </c>
      <c r="E43" s="55" t="s">
        <v>138</v>
      </c>
      <c r="F43" s="55">
        <v>3</v>
      </c>
      <c r="G43" s="55">
        <v>3</v>
      </c>
      <c r="H43" s="55">
        <v>0</v>
      </c>
      <c r="I43" s="55"/>
      <c r="J43" s="55">
        <f t="shared" si="2"/>
        <v>6</v>
      </c>
    </row>
    <row r="44" spans="1:10" ht="15">
      <c r="A44" s="55">
        <v>9</v>
      </c>
      <c r="B44" s="56" t="s">
        <v>139</v>
      </c>
      <c r="C44" s="56" t="s">
        <v>140</v>
      </c>
      <c r="D44" s="55" t="s">
        <v>141</v>
      </c>
      <c r="E44" s="55" t="s">
        <v>55</v>
      </c>
      <c r="F44" s="55">
        <v>1</v>
      </c>
      <c r="G44" s="55"/>
      <c r="H44" s="55">
        <v>2</v>
      </c>
      <c r="I44" s="55">
        <v>3</v>
      </c>
      <c r="J44" s="55">
        <f t="shared" si="2"/>
        <v>6</v>
      </c>
    </row>
    <row r="46" spans="1:10" ht="18.75">
      <c r="A46" s="59" t="s">
        <v>142</v>
      </c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5.25" customHeight="1">
      <c r="A47" s="50"/>
      <c r="B47" s="60"/>
      <c r="C47" s="60"/>
      <c r="D47" s="50"/>
      <c r="E47" s="52"/>
      <c r="F47" s="53"/>
      <c r="G47" s="53"/>
      <c r="H47" s="53"/>
      <c r="I47" s="53"/>
      <c r="J47" s="54"/>
    </row>
    <row r="48" spans="1:10" ht="15">
      <c r="A48" s="61" t="s">
        <v>57</v>
      </c>
      <c r="B48" s="62" t="s">
        <v>58</v>
      </c>
      <c r="C48" s="62" t="s">
        <v>59</v>
      </c>
      <c r="D48" s="61" t="s">
        <v>60</v>
      </c>
      <c r="E48" s="61" t="s">
        <v>61</v>
      </c>
      <c r="F48" s="61" t="s">
        <v>62</v>
      </c>
      <c r="G48" s="61" t="s">
        <v>63</v>
      </c>
      <c r="H48" s="61" t="s">
        <v>64</v>
      </c>
      <c r="I48" s="61" t="s">
        <v>120</v>
      </c>
      <c r="J48" s="61" t="s">
        <v>65</v>
      </c>
    </row>
    <row r="49" spans="1:10" ht="15">
      <c r="A49" s="55">
        <v>1</v>
      </c>
      <c r="B49" s="64" t="s">
        <v>143</v>
      </c>
      <c r="C49" s="64" t="s">
        <v>144</v>
      </c>
      <c r="D49" s="57">
        <v>2005</v>
      </c>
      <c r="E49" s="55" t="s">
        <v>21</v>
      </c>
      <c r="F49" s="63"/>
      <c r="G49" s="57">
        <v>9</v>
      </c>
      <c r="H49" s="57">
        <v>10</v>
      </c>
      <c r="I49" s="57">
        <v>10</v>
      </c>
      <c r="J49" s="58">
        <f t="shared" ref="J49:J58" si="3">SUM(F49:I49)</f>
        <v>29</v>
      </c>
    </row>
    <row r="50" spans="1:10" ht="15">
      <c r="A50" s="55">
        <v>2</v>
      </c>
      <c r="B50" s="64" t="s">
        <v>145</v>
      </c>
      <c r="C50" s="64" t="s">
        <v>146</v>
      </c>
      <c r="D50" s="57">
        <v>2004</v>
      </c>
      <c r="E50" s="55" t="s">
        <v>35</v>
      </c>
      <c r="F50" s="63"/>
      <c r="G50" s="57">
        <v>10</v>
      </c>
      <c r="H50" s="57">
        <v>9</v>
      </c>
      <c r="I50" s="57">
        <v>9</v>
      </c>
      <c r="J50" s="58">
        <f t="shared" si="3"/>
        <v>28</v>
      </c>
    </row>
    <row r="51" spans="1:10" ht="15">
      <c r="A51" s="55">
        <v>3</v>
      </c>
      <c r="B51" s="64" t="s">
        <v>147</v>
      </c>
      <c r="C51" s="64" t="s">
        <v>148</v>
      </c>
      <c r="D51" s="57">
        <v>2004</v>
      </c>
      <c r="E51" s="55" t="s">
        <v>26</v>
      </c>
      <c r="F51" s="57">
        <v>10</v>
      </c>
      <c r="G51" s="57">
        <v>7</v>
      </c>
      <c r="H51" s="63"/>
      <c r="I51" s="57">
        <v>8</v>
      </c>
      <c r="J51" s="58">
        <f t="shared" si="3"/>
        <v>25</v>
      </c>
    </row>
    <row r="52" spans="1:10" ht="15">
      <c r="A52" s="55">
        <v>4</v>
      </c>
      <c r="B52" s="64" t="s">
        <v>149</v>
      </c>
      <c r="C52" s="64" t="s">
        <v>150</v>
      </c>
      <c r="D52" s="57">
        <v>2004</v>
      </c>
      <c r="E52" s="55" t="s">
        <v>26</v>
      </c>
      <c r="F52" s="57">
        <v>7</v>
      </c>
      <c r="G52" s="57">
        <v>8</v>
      </c>
      <c r="H52" s="57">
        <v>7</v>
      </c>
      <c r="I52" s="63"/>
      <c r="J52" s="58">
        <f t="shared" si="3"/>
        <v>22</v>
      </c>
    </row>
    <row r="53" spans="1:10" ht="15">
      <c r="A53" s="55">
        <v>5</v>
      </c>
      <c r="B53" s="64" t="s">
        <v>151</v>
      </c>
      <c r="C53" s="64" t="s">
        <v>98</v>
      </c>
      <c r="D53" s="57">
        <v>2004</v>
      </c>
      <c r="E53" s="55" t="s">
        <v>55</v>
      </c>
      <c r="F53" s="57">
        <v>8</v>
      </c>
      <c r="G53" s="57">
        <v>5</v>
      </c>
      <c r="H53" s="57"/>
      <c r="I53" s="57">
        <v>7</v>
      </c>
      <c r="J53" s="58">
        <f t="shared" si="3"/>
        <v>20</v>
      </c>
    </row>
    <row r="54" spans="1:10" ht="15">
      <c r="A54" s="55">
        <v>6</v>
      </c>
      <c r="B54" s="64" t="s">
        <v>152</v>
      </c>
      <c r="C54" s="64" t="s">
        <v>104</v>
      </c>
      <c r="D54" s="57">
        <v>2004</v>
      </c>
      <c r="E54" s="55" t="s">
        <v>26</v>
      </c>
      <c r="F54" s="57">
        <v>6</v>
      </c>
      <c r="G54" s="57"/>
      <c r="H54" s="57">
        <v>8</v>
      </c>
      <c r="I54" s="57">
        <v>5</v>
      </c>
      <c r="J54" s="58">
        <f t="shared" si="3"/>
        <v>19</v>
      </c>
    </row>
    <row r="55" spans="1:10" ht="15">
      <c r="A55" s="55">
        <v>7</v>
      </c>
      <c r="B55" s="64" t="s">
        <v>153</v>
      </c>
      <c r="C55" s="64" t="s">
        <v>111</v>
      </c>
      <c r="D55" s="57">
        <v>2005</v>
      </c>
      <c r="E55" s="55" t="s">
        <v>25</v>
      </c>
      <c r="F55" s="63"/>
      <c r="G55" s="57">
        <v>4</v>
      </c>
      <c r="H55" s="57">
        <v>6</v>
      </c>
      <c r="I55" s="57">
        <v>4</v>
      </c>
      <c r="J55" s="58">
        <f t="shared" si="3"/>
        <v>14</v>
      </c>
    </row>
    <row r="56" spans="1:10" ht="15">
      <c r="A56" s="55">
        <v>8</v>
      </c>
      <c r="B56" s="64" t="s">
        <v>154</v>
      </c>
      <c r="C56" s="64" t="s">
        <v>155</v>
      </c>
      <c r="D56" s="57" t="s">
        <v>156</v>
      </c>
      <c r="E56" s="55" t="s">
        <v>35</v>
      </c>
      <c r="F56" s="57"/>
      <c r="G56" s="57">
        <v>2</v>
      </c>
      <c r="H56" s="57">
        <v>4</v>
      </c>
      <c r="I56" s="57"/>
      <c r="J56" s="58">
        <f t="shared" si="3"/>
        <v>6</v>
      </c>
    </row>
    <row r="57" spans="1:10" ht="15">
      <c r="A57" s="55">
        <v>9</v>
      </c>
      <c r="B57" s="64" t="s">
        <v>157</v>
      </c>
      <c r="C57" s="64" t="s">
        <v>158</v>
      </c>
      <c r="D57" s="57">
        <v>2005</v>
      </c>
      <c r="E57" s="55" t="s">
        <v>26</v>
      </c>
      <c r="F57" s="63"/>
      <c r="G57" s="57">
        <v>1</v>
      </c>
      <c r="H57" s="57">
        <v>3</v>
      </c>
      <c r="I57" s="57">
        <v>2</v>
      </c>
      <c r="J57" s="58">
        <f t="shared" si="3"/>
        <v>6</v>
      </c>
    </row>
    <row r="58" spans="1:10" ht="15">
      <c r="A58" s="55">
        <v>10</v>
      </c>
      <c r="B58" s="64" t="s">
        <v>159</v>
      </c>
      <c r="C58" s="64" t="s">
        <v>160</v>
      </c>
      <c r="D58" s="57">
        <v>2004</v>
      </c>
      <c r="E58" s="55" t="s">
        <v>28</v>
      </c>
      <c r="F58" s="57">
        <v>2</v>
      </c>
      <c r="G58" s="57"/>
      <c r="H58" s="57">
        <v>2</v>
      </c>
      <c r="I58" s="57">
        <v>1</v>
      </c>
      <c r="J58" s="58">
        <f t="shared" si="3"/>
        <v>5</v>
      </c>
    </row>
    <row r="60" spans="1:10" ht="18.75">
      <c r="A60" s="47" t="s">
        <v>161</v>
      </c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6" customHeight="1">
      <c r="A61" s="50"/>
      <c r="B61" s="60"/>
      <c r="C61" s="60"/>
      <c r="D61" s="50"/>
      <c r="E61" s="52"/>
      <c r="F61" s="53"/>
      <c r="G61" s="53"/>
      <c r="H61" s="53"/>
      <c r="I61" s="53"/>
      <c r="J61" s="54"/>
    </row>
    <row r="62" spans="1:10" ht="15">
      <c r="A62" s="65" t="s">
        <v>57</v>
      </c>
      <c r="B62" s="66" t="s">
        <v>58</v>
      </c>
      <c r="C62" s="66" t="s">
        <v>59</v>
      </c>
      <c r="D62" s="65" t="s">
        <v>60</v>
      </c>
      <c r="E62" s="65" t="s">
        <v>61</v>
      </c>
      <c r="F62" s="65" t="s">
        <v>62</v>
      </c>
      <c r="G62" s="65" t="s">
        <v>63</v>
      </c>
      <c r="H62" s="65" t="s">
        <v>64</v>
      </c>
      <c r="I62" s="65" t="s">
        <v>120</v>
      </c>
      <c r="J62" s="65" t="s">
        <v>65</v>
      </c>
    </row>
    <row r="63" spans="1:10" ht="15">
      <c r="A63" s="55">
        <v>1</v>
      </c>
      <c r="B63" s="56" t="s">
        <v>162</v>
      </c>
      <c r="C63" s="56" t="s">
        <v>82</v>
      </c>
      <c r="D63" s="55" t="s">
        <v>163</v>
      </c>
      <c r="E63" s="55" t="s">
        <v>28</v>
      </c>
      <c r="F63" s="55"/>
      <c r="G63" s="55">
        <v>10</v>
      </c>
      <c r="H63" s="55">
        <v>10</v>
      </c>
      <c r="I63" s="55">
        <v>10</v>
      </c>
      <c r="J63" s="58">
        <f t="shared" ref="J63:J75" si="4">SUM(F63:I63)</f>
        <v>30</v>
      </c>
    </row>
    <row r="64" spans="1:10" ht="15">
      <c r="A64" s="55">
        <v>2</v>
      </c>
      <c r="B64" s="56" t="s">
        <v>164</v>
      </c>
      <c r="C64" s="56" t="s">
        <v>165</v>
      </c>
      <c r="D64" s="55" t="s">
        <v>166</v>
      </c>
      <c r="E64" s="55" t="s">
        <v>30</v>
      </c>
      <c r="F64" s="55">
        <v>10</v>
      </c>
      <c r="G64" s="67"/>
      <c r="H64" s="55">
        <v>9</v>
      </c>
      <c r="I64" s="55">
        <v>8</v>
      </c>
      <c r="J64" s="58">
        <f t="shared" si="4"/>
        <v>27</v>
      </c>
    </row>
    <row r="65" spans="1:10" ht="15">
      <c r="A65" s="55">
        <v>3</v>
      </c>
      <c r="B65" s="56" t="s">
        <v>167</v>
      </c>
      <c r="C65" s="56" t="s">
        <v>86</v>
      </c>
      <c r="D65" s="55">
        <v>2003</v>
      </c>
      <c r="E65" s="55" t="s">
        <v>26</v>
      </c>
      <c r="F65" s="55">
        <v>9</v>
      </c>
      <c r="G65" s="55">
        <v>8</v>
      </c>
      <c r="H65" s="55"/>
      <c r="I65" s="55">
        <v>7</v>
      </c>
      <c r="J65" s="58">
        <f t="shared" si="4"/>
        <v>24</v>
      </c>
    </row>
    <row r="66" spans="1:10" ht="15">
      <c r="A66" s="55">
        <v>4</v>
      </c>
      <c r="B66" s="56" t="s">
        <v>168</v>
      </c>
      <c r="C66" s="56" t="s">
        <v>169</v>
      </c>
      <c r="D66" s="55" t="s">
        <v>170</v>
      </c>
      <c r="E66" s="55" t="s">
        <v>21</v>
      </c>
      <c r="F66" s="55">
        <v>7</v>
      </c>
      <c r="G66" s="55">
        <v>5</v>
      </c>
      <c r="H66" s="55">
        <v>6</v>
      </c>
      <c r="I66" s="67"/>
      <c r="J66" s="58">
        <f t="shared" si="4"/>
        <v>18</v>
      </c>
    </row>
    <row r="67" spans="1:10" ht="15">
      <c r="A67" s="55">
        <v>5</v>
      </c>
      <c r="B67" s="56" t="s">
        <v>171</v>
      </c>
      <c r="C67" s="56" t="s">
        <v>132</v>
      </c>
      <c r="D67" s="55">
        <v>2003</v>
      </c>
      <c r="E67" s="55" t="s">
        <v>29</v>
      </c>
      <c r="F67" s="55">
        <v>8</v>
      </c>
      <c r="G67" s="55"/>
      <c r="H67" s="55">
        <v>5</v>
      </c>
      <c r="I67" s="55">
        <v>2</v>
      </c>
      <c r="J67" s="58">
        <f t="shared" si="4"/>
        <v>15</v>
      </c>
    </row>
    <row r="68" spans="1:10" ht="15">
      <c r="A68" s="55">
        <v>6</v>
      </c>
      <c r="B68" s="56" t="s">
        <v>172</v>
      </c>
      <c r="C68" s="56" t="s">
        <v>173</v>
      </c>
      <c r="D68" s="55" t="s">
        <v>174</v>
      </c>
      <c r="E68" s="55" t="s">
        <v>29</v>
      </c>
      <c r="F68" s="55">
        <v>0</v>
      </c>
      <c r="G68" s="55"/>
      <c r="H68" s="55">
        <v>8</v>
      </c>
      <c r="I68" s="55">
        <v>6</v>
      </c>
      <c r="J68" s="58">
        <f t="shared" si="4"/>
        <v>14</v>
      </c>
    </row>
    <row r="69" spans="1:10" ht="15">
      <c r="A69" s="55">
        <v>7</v>
      </c>
      <c r="B69" s="56" t="s">
        <v>175</v>
      </c>
      <c r="C69" s="56" t="s">
        <v>176</v>
      </c>
      <c r="D69" s="55">
        <v>2003</v>
      </c>
      <c r="E69" s="55" t="s">
        <v>26</v>
      </c>
      <c r="F69" s="55">
        <v>6</v>
      </c>
      <c r="G69" s="55"/>
      <c r="H69" s="55">
        <v>1</v>
      </c>
      <c r="I69" s="55">
        <v>5</v>
      </c>
      <c r="J69" s="58">
        <f t="shared" si="4"/>
        <v>12</v>
      </c>
    </row>
    <row r="70" spans="1:10" ht="15">
      <c r="A70" s="55">
        <v>8</v>
      </c>
      <c r="B70" s="56" t="s">
        <v>177</v>
      </c>
      <c r="C70" s="56" t="s">
        <v>82</v>
      </c>
      <c r="D70" s="55">
        <v>2003</v>
      </c>
      <c r="E70" s="55" t="s">
        <v>26</v>
      </c>
      <c r="F70" s="55">
        <v>1</v>
      </c>
      <c r="G70" s="55"/>
      <c r="H70" s="55">
        <v>7</v>
      </c>
      <c r="I70" s="55">
        <v>3</v>
      </c>
      <c r="J70" s="58">
        <f t="shared" si="4"/>
        <v>11</v>
      </c>
    </row>
    <row r="71" spans="1:10" ht="15">
      <c r="A71" s="55">
        <v>9</v>
      </c>
      <c r="B71" s="56" t="s">
        <v>178</v>
      </c>
      <c r="C71" s="56" t="s">
        <v>124</v>
      </c>
      <c r="D71" s="55" t="s">
        <v>179</v>
      </c>
      <c r="E71" s="55" t="s">
        <v>22</v>
      </c>
      <c r="F71" s="55">
        <v>4</v>
      </c>
      <c r="G71" s="55">
        <v>6</v>
      </c>
      <c r="H71" s="55"/>
      <c r="I71" s="55">
        <v>0</v>
      </c>
      <c r="J71" s="58">
        <f t="shared" si="4"/>
        <v>10</v>
      </c>
    </row>
    <row r="72" spans="1:10" ht="15">
      <c r="A72" s="55">
        <v>10</v>
      </c>
      <c r="B72" s="56" t="s">
        <v>180</v>
      </c>
      <c r="C72" s="56" t="s">
        <v>181</v>
      </c>
      <c r="D72" s="55" t="s">
        <v>182</v>
      </c>
      <c r="E72" s="55" t="s">
        <v>26</v>
      </c>
      <c r="F72" s="55">
        <v>0</v>
      </c>
      <c r="G72" s="55">
        <v>4</v>
      </c>
      <c r="H72" s="55">
        <v>3</v>
      </c>
      <c r="I72" s="55"/>
      <c r="J72" s="58">
        <f t="shared" si="4"/>
        <v>7</v>
      </c>
    </row>
    <row r="73" spans="1:10" ht="15">
      <c r="A73" s="55">
        <v>11</v>
      </c>
      <c r="B73" s="56" t="s">
        <v>183</v>
      </c>
      <c r="C73" s="56" t="s">
        <v>184</v>
      </c>
      <c r="D73" s="55" t="s">
        <v>185</v>
      </c>
      <c r="E73" s="55" t="s">
        <v>22</v>
      </c>
      <c r="F73" s="55">
        <v>3</v>
      </c>
      <c r="G73" s="55">
        <v>1</v>
      </c>
      <c r="H73" s="55"/>
      <c r="I73" s="55">
        <v>0</v>
      </c>
      <c r="J73" s="58">
        <f t="shared" si="4"/>
        <v>4</v>
      </c>
    </row>
    <row r="74" spans="1:10" ht="15">
      <c r="A74" s="55">
        <v>12</v>
      </c>
      <c r="B74" s="56" t="s">
        <v>186</v>
      </c>
      <c r="C74" s="56" t="s">
        <v>187</v>
      </c>
      <c r="D74" s="55">
        <v>2002</v>
      </c>
      <c r="E74" s="55" t="s">
        <v>23</v>
      </c>
      <c r="F74" s="55">
        <v>2</v>
      </c>
      <c r="G74" s="55"/>
      <c r="H74" s="55">
        <v>2</v>
      </c>
      <c r="I74" s="55">
        <v>0</v>
      </c>
      <c r="J74" s="58">
        <f t="shared" si="4"/>
        <v>4</v>
      </c>
    </row>
    <row r="75" spans="1:10" ht="15">
      <c r="A75" s="55">
        <v>13</v>
      </c>
      <c r="B75" s="56" t="s">
        <v>188</v>
      </c>
      <c r="C75" s="56" t="s">
        <v>189</v>
      </c>
      <c r="D75" s="55" t="s">
        <v>190</v>
      </c>
      <c r="E75" s="55" t="s">
        <v>25</v>
      </c>
      <c r="F75" s="55">
        <v>0</v>
      </c>
      <c r="G75" s="55">
        <v>3</v>
      </c>
      <c r="H75" s="55"/>
      <c r="I75" s="55">
        <v>0</v>
      </c>
      <c r="J75" s="58">
        <f t="shared" si="4"/>
        <v>3</v>
      </c>
    </row>
    <row r="77" spans="1:10" ht="18.75">
      <c r="A77" s="59" t="s">
        <v>191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" ht="5.25" customHeight="1">
      <c r="A78" s="50"/>
      <c r="B78" s="68"/>
      <c r="C78" s="68"/>
      <c r="D78" s="50"/>
      <c r="E78" s="52"/>
      <c r="F78" s="53"/>
      <c r="G78" s="53"/>
      <c r="H78" s="53"/>
      <c r="I78" s="53"/>
      <c r="J78" s="54"/>
    </row>
    <row r="79" spans="1:10" ht="15">
      <c r="A79" s="61" t="s">
        <v>57</v>
      </c>
      <c r="B79" s="62" t="s">
        <v>58</v>
      </c>
      <c r="C79" s="62" t="s">
        <v>59</v>
      </c>
      <c r="D79" s="61" t="s">
        <v>60</v>
      </c>
      <c r="E79" s="61" t="s">
        <v>61</v>
      </c>
      <c r="F79" s="61" t="s">
        <v>62</v>
      </c>
      <c r="G79" s="61" t="s">
        <v>63</v>
      </c>
      <c r="H79" s="61" t="s">
        <v>64</v>
      </c>
      <c r="I79" s="61" t="s">
        <v>120</v>
      </c>
      <c r="J79" s="61" t="s">
        <v>65</v>
      </c>
    </row>
    <row r="80" spans="1:10" ht="15">
      <c r="A80" s="55">
        <v>1</v>
      </c>
      <c r="B80" s="64" t="s">
        <v>192</v>
      </c>
      <c r="C80" s="64" t="s">
        <v>193</v>
      </c>
      <c r="D80" s="57" t="s">
        <v>194</v>
      </c>
      <c r="E80" s="57" t="s">
        <v>26</v>
      </c>
      <c r="F80" s="63"/>
      <c r="G80" s="57">
        <v>10</v>
      </c>
      <c r="H80" s="57">
        <v>10</v>
      </c>
      <c r="I80" s="57">
        <v>10</v>
      </c>
      <c r="J80" s="58">
        <f t="shared" ref="J80:J87" si="5">SUM(F80:I80)</f>
        <v>30</v>
      </c>
    </row>
    <row r="81" spans="1:10" ht="15">
      <c r="A81" s="55">
        <v>2</v>
      </c>
      <c r="B81" s="64" t="s">
        <v>195</v>
      </c>
      <c r="C81" s="64" t="s">
        <v>89</v>
      </c>
      <c r="D81" s="57" t="s">
        <v>196</v>
      </c>
      <c r="E81" s="57" t="s">
        <v>35</v>
      </c>
      <c r="F81" s="63"/>
      <c r="G81" s="57">
        <v>9</v>
      </c>
      <c r="H81" s="57">
        <v>9</v>
      </c>
      <c r="I81" s="57">
        <v>9</v>
      </c>
      <c r="J81" s="58">
        <f t="shared" si="5"/>
        <v>27</v>
      </c>
    </row>
    <row r="82" spans="1:10" ht="15">
      <c r="A82" s="55">
        <v>3</v>
      </c>
      <c r="B82" s="64" t="s">
        <v>197</v>
      </c>
      <c r="C82" s="64" t="s">
        <v>198</v>
      </c>
      <c r="D82" s="57" t="s">
        <v>199</v>
      </c>
      <c r="E82" s="57" t="s">
        <v>24</v>
      </c>
      <c r="F82" s="57">
        <v>8</v>
      </c>
      <c r="G82" s="57">
        <v>6</v>
      </c>
      <c r="H82" s="63"/>
      <c r="I82" s="57">
        <v>7</v>
      </c>
      <c r="J82" s="58">
        <f t="shared" si="5"/>
        <v>21</v>
      </c>
    </row>
    <row r="83" spans="1:10" ht="15">
      <c r="A83" s="55">
        <v>4</v>
      </c>
      <c r="B83" s="64" t="s">
        <v>103</v>
      </c>
      <c r="C83" s="64" t="s">
        <v>200</v>
      </c>
      <c r="D83" s="57" t="s">
        <v>201</v>
      </c>
      <c r="E83" s="57" t="s">
        <v>24</v>
      </c>
      <c r="F83" s="57"/>
      <c r="G83" s="57">
        <v>8</v>
      </c>
      <c r="H83" s="57">
        <v>7</v>
      </c>
      <c r="I83" s="57">
        <v>5</v>
      </c>
      <c r="J83" s="58">
        <f t="shared" si="5"/>
        <v>20</v>
      </c>
    </row>
    <row r="84" spans="1:10" ht="15">
      <c r="A84" s="55">
        <v>5</v>
      </c>
      <c r="B84" s="64" t="s">
        <v>202</v>
      </c>
      <c r="C84" s="64" t="s">
        <v>203</v>
      </c>
      <c r="D84" s="57" t="s">
        <v>204</v>
      </c>
      <c r="E84" s="57" t="s">
        <v>35</v>
      </c>
      <c r="F84" s="57">
        <v>7</v>
      </c>
      <c r="G84" s="57">
        <v>7</v>
      </c>
      <c r="H84" s="57">
        <v>6</v>
      </c>
      <c r="I84" s="63"/>
      <c r="J84" s="58">
        <f t="shared" si="5"/>
        <v>20</v>
      </c>
    </row>
    <row r="85" spans="1:10" ht="15">
      <c r="A85" s="55">
        <v>6</v>
      </c>
      <c r="B85" s="64" t="s">
        <v>88</v>
      </c>
      <c r="C85" s="64" t="s">
        <v>205</v>
      </c>
      <c r="D85" s="57" t="s">
        <v>206</v>
      </c>
      <c r="E85" s="57" t="s">
        <v>34</v>
      </c>
      <c r="F85" s="57">
        <v>6</v>
      </c>
      <c r="G85" s="57">
        <v>5</v>
      </c>
      <c r="H85" s="57"/>
      <c r="I85" s="57">
        <v>6</v>
      </c>
      <c r="J85" s="58">
        <f t="shared" si="5"/>
        <v>17</v>
      </c>
    </row>
    <row r="86" spans="1:10" ht="15">
      <c r="A86" s="55">
        <v>7</v>
      </c>
      <c r="B86" s="64" t="s">
        <v>207</v>
      </c>
      <c r="C86" s="64" t="s">
        <v>208</v>
      </c>
      <c r="D86" s="57" t="s">
        <v>209</v>
      </c>
      <c r="E86" s="57" t="s">
        <v>26</v>
      </c>
      <c r="F86" s="57">
        <v>2</v>
      </c>
      <c r="G86" s="57">
        <v>3</v>
      </c>
      <c r="H86" s="57">
        <v>4</v>
      </c>
      <c r="I86" s="57"/>
      <c r="J86" s="58">
        <f t="shared" si="5"/>
        <v>9</v>
      </c>
    </row>
    <row r="87" spans="1:10" ht="15">
      <c r="A87" s="55">
        <v>8</v>
      </c>
      <c r="B87" s="64" t="s">
        <v>210</v>
      </c>
      <c r="C87" s="64" t="s">
        <v>89</v>
      </c>
      <c r="D87" s="57">
        <v>2003</v>
      </c>
      <c r="E87" s="57" t="s">
        <v>34</v>
      </c>
      <c r="F87" s="57"/>
      <c r="G87" s="57">
        <v>4</v>
      </c>
      <c r="H87" s="57">
        <v>2</v>
      </c>
      <c r="I87" s="57">
        <v>3</v>
      </c>
      <c r="J87" s="58">
        <f t="shared" si="5"/>
        <v>9</v>
      </c>
    </row>
  </sheetData>
  <mergeCells count="6">
    <mergeCell ref="A2:I2"/>
    <mergeCell ref="A16:I16"/>
    <mergeCell ref="A33:J33"/>
    <mergeCell ref="A46:J46"/>
    <mergeCell ref="A60:J60"/>
    <mergeCell ref="A77:J77"/>
  </mergeCell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51"/>
  <sheetViews>
    <sheetView view="pageBreakPreview" zoomScaleSheetLayoutView="100" workbookViewId="0">
      <selection activeCell="C3" sqref="C3"/>
    </sheetView>
  </sheetViews>
  <sheetFormatPr baseColWidth="10" defaultColWidth="11.42578125" defaultRowHeight="12.75"/>
  <cols>
    <col min="1" max="1" width="3.140625" style="49" customWidth="1"/>
    <col min="2" max="2" width="5.5703125" style="48" bestFit="1" customWidth="1"/>
    <col min="3" max="3" width="18.140625" style="48" bestFit="1" customWidth="1"/>
    <col min="4" max="6" width="9" style="48" bestFit="1" customWidth="1"/>
    <col min="7" max="7" width="8" style="48" customWidth="1"/>
    <col min="8" max="8" width="6.5703125" style="48" customWidth="1"/>
    <col min="9" max="9" width="6.42578125" style="48" customWidth="1"/>
    <col min="10" max="10" width="5.5703125" style="49" bestFit="1" customWidth="1"/>
    <col min="11" max="11" width="19.42578125" style="49" bestFit="1" customWidth="1"/>
    <col min="12" max="15" width="10.28515625" style="49" customWidth="1"/>
    <col min="16" max="16" width="8.85546875" style="49" customWidth="1"/>
    <col min="17" max="16384" width="11.42578125" style="49"/>
  </cols>
  <sheetData>
    <row r="1" spans="2:16">
      <c r="K1" s="70"/>
      <c r="L1" s="70"/>
      <c r="M1" s="70"/>
    </row>
    <row r="2" spans="2:16" ht="18.75">
      <c r="B2" s="71"/>
      <c r="C2" s="72" t="s">
        <v>9</v>
      </c>
      <c r="D2" s="73"/>
      <c r="E2" s="73"/>
      <c r="F2" s="74"/>
      <c r="G2" s="74"/>
      <c r="H2" s="75"/>
      <c r="J2" s="76"/>
      <c r="K2" s="77" t="s">
        <v>51</v>
      </c>
      <c r="L2" s="78"/>
      <c r="M2" s="79"/>
      <c r="N2" s="80"/>
      <c r="O2" s="80"/>
      <c r="P2" s="48"/>
    </row>
    <row r="3" spans="2:16" ht="19.5" thickBot="1">
      <c r="B3" s="50"/>
      <c r="C3" s="52"/>
      <c r="D3" s="53"/>
      <c r="E3" s="53"/>
      <c r="F3" s="53"/>
      <c r="G3" s="54"/>
      <c r="H3" s="81"/>
      <c r="J3" s="50"/>
      <c r="K3" s="52"/>
      <c r="L3" s="53"/>
      <c r="M3" s="53"/>
      <c r="N3" s="53"/>
      <c r="O3" s="54"/>
      <c r="P3" s="48"/>
    </row>
    <row r="4" spans="2:16" ht="15.75" thickBot="1">
      <c r="B4" s="82" t="s">
        <v>57</v>
      </c>
      <c r="C4" s="83" t="s">
        <v>61</v>
      </c>
      <c r="D4" s="83" t="s">
        <v>62</v>
      </c>
      <c r="E4" s="83" t="s">
        <v>63</v>
      </c>
      <c r="F4" s="83" t="s">
        <v>64</v>
      </c>
      <c r="G4" s="84" t="s">
        <v>65</v>
      </c>
      <c r="H4" s="85"/>
      <c r="J4" s="86" t="s">
        <v>57</v>
      </c>
      <c r="K4" s="87" t="s">
        <v>61</v>
      </c>
      <c r="L4" s="87" t="s">
        <v>62</v>
      </c>
      <c r="M4" s="87" t="s">
        <v>63</v>
      </c>
      <c r="N4" s="87" t="s">
        <v>64</v>
      </c>
      <c r="O4" s="88" t="s">
        <v>65</v>
      </c>
      <c r="P4" s="48"/>
    </row>
    <row r="5" spans="2:16" ht="15">
      <c r="B5" s="89">
        <v>1</v>
      </c>
      <c r="C5" s="90" t="s">
        <v>28</v>
      </c>
      <c r="D5" s="91">
        <v>8</v>
      </c>
      <c r="E5" s="92">
        <v>10</v>
      </c>
      <c r="F5" s="92">
        <v>9</v>
      </c>
      <c r="G5" s="93">
        <v>19</v>
      </c>
      <c r="H5" s="85"/>
      <c r="J5" s="94">
        <v>1</v>
      </c>
      <c r="K5" s="95" t="s">
        <v>35</v>
      </c>
      <c r="L5" s="96">
        <v>10</v>
      </c>
      <c r="M5" s="97">
        <v>10</v>
      </c>
      <c r="N5" s="97">
        <v>10</v>
      </c>
      <c r="O5" s="98">
        <v>20</v>
      </c>
      <c r="P5" s="48"/>
    </row>
    <row r="6" spans="2:16" ht="15">
      <c r="B6" s="99">
        <v>2</v>
      </c>
      <c r="C6" s="100" t="s">
        <v>39</v>
      </c>
      <c r="D6" s="101">
        <v>7</v>
      </c>
      <c r="E6" s="102">
        <v>9</v>
      </c>
      <c r="F6" s="102">
        <v>10</v>
      </c>
      <c r="G6" s="103">
        <v>19</v>
      </c>
      <c r="H6" s="85"/>
      <c r="J6" s="104">
        <v>2</v>
      </c>
      <c r="K6" s="105" t="s">
        <v>34</v>
      </c>
      <c r="L6" s="106">
        <v>9</v>
      </c>
      <c r="M6" s="107">
        <v>9</v>
      </c>
      <c r="N6" s="107">
        <v>9</v>
      </c>
      <c r="O6" s="108">
        <v>18</v>
      </c>
      <c r="P6" s="48"/>
    </row>
    <row r="7" spans="2:16" ht="15">
      <c r="B7" s="109">
        <v>3</v>
      </c>
      <c r="C7" s="110" t="s">
        <v>26</v>
      </c>
      <c r="D7" s="111">
        <v>10</v>
      </c>
      <c r="E7" s="112">
        <v>8</v>
      </c>
      <c r="F7" s="112">
        <v>8</v>
      </c>
      <c r="G7" s="113">
        <v>18</v>
      </c>
      <c r="H7" s="85"/>
      <c r="J7" s="94">
        <v>3</v>
      </c>
      <c r="K7" s="95" t="s">
        <v>28</v>
      </c>
      <c r="L7" s="97">
        <v>8</v>
      </c>
      <c r="M7" s="97">
        <v>8</v>
      </c>
      <c r="N7" s="96">
        <v>2</v>
      </c>
      <c r="O7" s="98">
        <v>16</v>
      </c>
      <c r="P7" s="48"/>
    </row>
    <row r="8" spans="2:16" ht="15">
      <c r="B8" s="99">
        <v>4</v>
      </c>
      <c r="C8" s="100" t="s">
        <v>30</v>
      </c>
      <c r="D8" s="101">
        <v>2</v>
      </c>
      <c r="E8" s="102">
        <v>6</v>
      </c>
      <c r="F8" s="102">
        <v>7</v>
      </c>
      <c r="G8" s="103">
        <v>13</v>
      </c>
      <c r="H8" s="85"/>
      <c r="J8" s="104">
        <v>4</v>
      </c>
      <c r="K8" s="105" t="s">
        <v>52</v>
      </c>
      <c r="L8" s="106">
        <v>3</v>
      </c>
      <c r="M8" s="107">
        <v>6</v>
      </c>
      <c r="N8" s="107">
        <v>8</v>
      </c>
      <c r="O8" s="108">
        <v>14</v>
      </c>
      <c r="P8" s="48"/>
    </row>
    <row r="9" spans="2:16" ht="15">
      <c r="B9" s="109">
        <v>5</v>
      </c>
      <c r="C9" s="110" t="s">
        <v>21</v>
      </c>
      <c r="D9" s="111">
        <v>0</v>
      </c>
      <c r="E9" s="112">
        <v>5</v>
      </c>
      <c r="F9" s="112">
        <v>6</v>
      </c>
      <c r="G9" s="113">
        <f>SUM(D9:F9)</f>
        <v>11</v>
      </c>
      <c r="H9" s="85"/>
      <c r="J9" s="94">
        <v>5</v>
      </c>
      <c r="K9" s="114" t="s">
        <v>26</v>
      </c>
      <c r="L9" s="115">
        <v>5</v>
      </c>
      <c r="M9" s="115">
        <v>7</v>
      </c>
      <c r="N9" s="116">
        <v>4</v>
      </c>
      <c r="O9" s="117">
        <v>12</v>
      </c>
      <c r="P9" s="48"/>
    </row>
    <row r="10" spans="2:16" ht="15">
      <c r="B10" s="99">
        <v>6</v>
      </c>
      <c r="C10" s="100" t="s">
        <v>35</v>
      </c>
      <c r="D10" s="102">
        <v>9</v>
      </c>
      <c r="E10" s="102">
        <v>0</v>
      </c>
      <c r="F10" s="102"/>
      <c r="G10" s="103">
        <f>SUM(D10:F10)</f>
        <v>9</v>
      </c>
      <c r="H10" s="85"/>
      <c r="J10" s="104">
        <v>6</v>
      </c>
      <c r="K10" s="105" t="s">
        <v>30</v>
      </c>
      <c r="L10" s="106">
        <v>4</v>
      </c>
      <c r="M10" s="107">
        <v>5</v>
      </c>
      <c r="N10" s="107">
        <v>7</v>
      </c>
      <c r="O10" s="108">
        <v>12</v>
      </c>
      <c r="P10" s="48"/>
    </row>
    <row r="11" spans="2:16" ht="15">
      <c r="B11" s="109">
        <v>7</v>
      </c>
      <c r="C11" s="110" t="s">
        <v>25</v>
      </c>
      <c r="D11" s="112">
        <v>4</v>
      </c>
      <c r="E11" s="111">
        <v>3</v>
      </c>
      <c r="F11" s="112">
        <v>5</v>
      </c>
      <c r="G11" s="113">
        <v>9</v>
      </c>
      <c r="H11" s="85"/>
      <c r="J11" s="94">
        <v>7</v>
      </c>
      <c r="K11" s="114" t="s">
        <v>39</v>
      </c>
      <c r="L11" s="115">
        <v>6</v>
      </c>
      <c r="M11" s="116">
        <v>4</v>
      </c>
      <c r="N11" s="115">
        <v>6</v>
      </c>
      <c r="O11" s="117">
        <v>12</v>
      </c>
      <c r="P11" s="48"/>
    </row>
    <row r="12" spans="2:16" ht="15">
      <c r="B12" s="99">
        <v>8</v>
      </c>
      <c r="C12" s="100" t="s">
        <v>84</v>
      </c>
      <c r="D12" s="102">
        <v>1</v>
      </c>
      <c r="E12" s="102">
        <v>7</v>
      </c>
      <c r="F12" s="102"/>
      <c r="G12" s="103">
        <f t="shared" ref="G12:G18" si="0">SUM(D12:F12)</f>
        <v>8</v>
      </c>
      <c r="H12" s="85"/>
      <c r="J12" s="104">
        <v>8</v>
      </c>
      <c r="K12" s="105" t="s">
        <v>21</v>
      </c>
      <c r="L12" s="107">
        <v>7</v>
      </c>
      <c r="M12" s="106">
        <v>1</v>
      </c>
      <c r="N12" s="107">
        <v>5</v>
      </c>
      <c r="O12" s="108">
        <v>12</v>
      </c>
      <c r="P12" s="48"/>
    </row>
    <row r="13" spans="2:16" ht="15">
      <c r="B13" s="109">
        <v>9</v>
      </c>
      <c r="C13" s="110" t="s">
        <v>22</v>
      </c>
      <c r="D13" s="112">
        <v>6</v>
      </c>
      <c r="E13" s="111">
        <v>0</v>
      </c>
      <c r="F13" s="112">
        <v>2</v>
      </c>
      <c r="G13" s="113">
        <f t="shared" si="0"/>
        <v>8</v>
      </c>
      <c r="H13" s="85"/>
      <c r="J13" s="94">
        <v>9</v>
      </c>
      <c r="K13" s="114" t="s">
        <v>23</v>
      </c>
      <c r="L13" s="115">
        <v>2</v>
      </c>
      <c r="M13" s="116">
        <v>0</v>
      </c>
      <c r="N13" s="115">
        <v>3</v>
      </c>
      <c r="O13" s="117">
        <f>SUM(L13:N13)</f>
        <v>5</v>
      </c>
      <c r="P13" s="48"/>
    </row>
    <row r="14" spans="2:16" ht="15">
      <c r="B14" s="99">
        <v>10</v>
      </c>
      <c r="C14" s="100" t="s">
        <v>24</v>
      </c>
      <c r="D14" s="102"/>
      <c r="E14" s="102">
        <v>4</v>
      </c>
      <c r="F14" s="102">
        <v>4</v>
      </c>
      <c r="G14" s="103">
        <f t="shared" si="0"/>
        <v>8</v>
      </c>
      <c r="H14" s="85"/>
      <c r="J14" s="104">
        <v>10</v>
      </c>
      <c r="K14" s="105" t="s">
        <v>211</v>
      </c>
      <c r="L14" s="107"/>
      <c r="M14" s="107">
        <v>3</v>
      </c>
      <c r="N14" s="107"/>
      <c r="O14" s="108">
        <f>SUM(L14:N14)</f>
        <v>3</v>
      </c>
      <c r="P14" s="48"/>
    </row>
    <row r="15" spans="2:16" ht="15">
      <c r="B15" s="109">
        <v>11</v>
      </c>
      <c r="C15" s="110" t="s">
        <v>27</v>
      </c>
      <c r="D15" s="112">
        <v>5</v>
      </c>
      <c r="E15" s="111">
        <v>0</v>
      </c>
      <c r="F15" s="112">
        <v>1</v>
      </c>
      <c r="G15" s="113">
        <f t="shared" si="0"/>
        <v>6</v>
      </c>
      <c r="H15" s="85"/>
      <c r="J15" s="94">
        <v>11</v>
      </c>
      <c r="K15" s="95" t="s">
        <v>33</v>
      </c>
      <c r="L15" s="96">
        <v>0</v>
      </c>
      <c r="M15" s="97">
        <v>2</v>
      </c>
      <c r="N15" s="97">
        <v>1</v>
      </c>
      <c r="O15" s="98">
        <f>SUM(L15:N15)</f>
        <v>3</v>
      </c>
      <c r="P15" s="48"/>
    </row>
    <row r="16" spans="2:16" ht="15.75" thickBot="1">
      <c r="B16" s="99">
        <v>12</v>
      </c>
      <c r="C16" s="100" t="s">
        <v>33</v>
      </c>
      <c r="D16" s="102">
        <v>0</v>
      </c>
      <c r="E16" s="102">
        <v>1</v>
      </c>
      <c r="F16" s="102">
        <v>3</v>
      </c>
      <c r="G16" s="103">
        <f t="shared" si="0"/>
        <v>4</v>
      </c>
      <c r="H16" s="85"/>
      <c r="J16" s="118">
        <v>12</v>
      </c>
      <c r="K16" s="119" t="s">
        <v>29</v>
      </c>
      <c r="L16" s="120">
        <v>1</v>
      </c>
      <c r="M16" s="120">
        <v>0</v>
      </c>
      <c r="N16" s="120"/>
      <c r="O16" s="121">
        <f>SUM(L16:N16)</f>
        <v>1</v>
      </c>
      <c r="P16" s="48"/>
    </row>
    <row r="17" spans="2:16" ht="15">
      <c r="B17" s="109">
        <v>13</v>
      </c>
      <c r="C17" s="110" t="s">
        <v>38</v>
      </c>
      <c r="D17" s="112">
        <v>3</v>
      </c>
      <c r="E17" s="112">
        <v>0</v>
      </c>
      <c r="F17" s="112"/>
      <c r="G17" s="113">
        <f t="shared" si="0"/>
        <v>3</v>
      </c>
      <c r="J17" s="85"/>
      <c r="K17" s="85"/>
      <c r="L17" s="122"/>
      <c r="M17" s="122"/>
      <c r="N17" s="122"/>
      <c r="O17" s="123"/>
      <c r="P17" s="48"/>
    </row>
    <row r="18" spans="2:16" ht="15.75" thickBot="1">
      <c r="B18" s="124">
        <v>14</v>
      </c>
      <c r="C18" s="125" t="s">
        <v>53</v>
      </c>
      <c r="D18" s="126">
        <v>0</v>
      </c>
      <c r="E18" s="126">
        <v>2</v>
      </c>
      <c r="F18" s="126"/>
      <c r="G18" s="127">
        <f t="shared" si="0"/>
        <v>2</v>
      </c>
      <c r="J18" s="85"/>
      <c r="K18" s="85"/>
      <c r="L18" s="122"/>
      <c r="M18" s="122"/>
      <c r="N18" s="122"/>
      <c r="O18" s="123"/>
      <c r="P18" s="48"/>
    </row>
    <row r="19" spans="2:16" ht="15">
      <c r="J19" s="85"/>
      <c r="K19" s="85"/>
      <c r="L19" s="122"/>
      <c r="M19" s="122"/>
      <c r="N19" s="122"/>
      <c r="O19" s="123"/>
    </row>
    <row r="20" spans="2:16" ht="18.75">
      <c r="B20" s="71"/>
      <c r="C20" s="72" t="s">
        <v>212</v>
      </c>
      <c r="D20" s="73"/>
      <c r="E20" s="73"/>
      <c r="F20" s="74"/>
      <c r="G20" s="74"/>
      <c r="H20" s="74"/>
      <c r="I20" s="75"/>
      <c r="J20" s="128"/>
      <c r="K20" s="77" t="s">
        <v>142</v>
      </c>
      <c r="L20" s="79"/>
      <c r="M20" s="79"/>
      <c r="N20" s="80"/>
      <c r="O20" s="80"/>
      <c r="P20" s="80"/>
    </row>
    <row r="21" spans="2:16" ht="19.5" thickBot="1">
      <c r="B21" s="50"/>
      <c r="C21" s="52"/>
      <c r="D21" s="53"/>
      <c r="E21" s="53"/>
      <c r="F21" s="53"/>
      <c r="G21" s="53"/>
      <c r="H21" s="54"/>
      <c r="I21" s="81"/>
      <c r="J21" s="50"/>
      <c r="K21" s="52"/>
      <c r="L21" s="53"/>
      <c r="M21" s="53"/>
      <c r="N21" s="53"/>
      <c r="O21" s="53"/>
      <c r="P21" s="54"/>
    </row>
    <row r="22" spans="2:16" ht="15">
      <c r="B22" s="86" t="s">
        <v>57</v>
      </c>
      <c r="C22" s="87" t="s">
        <v>61</v>
      </c>
      <c r="D22" s="87" t="s">
        <v>62</v>
      </c>
      <c r="E22" s="87" t="s">
        <v>63</v>
      </c>
      <c r="F22" s="87" t="s">
        <v>64</v>
      </c>
      <c r="G22" s="87" t="s">
        <v>120</v>
      </c>
      <c r="H22" s="88" t="s">
        <v>65</v>
      </c>
      <c r="I22" s="85"/>
      <c r="J22" s="86" t="s">
        <v>57</v>
      </c>
      <c r="K22" s="87" t="s">
        <v>61</v>
      </c>
      <c r="L22" s="87" t="s">
        <v>62</v>
      </c>
      <c r="M22" s="87" t="s">
        <v>63</v>
      </c>
      <c r="N22" s="87" t="s">
        <v>64</v>
      </c>
      <c r="O22" s="87" t="s">
        <v>120</v>
      </c>
      <c r="P22" s="88" t="s">
        <v>65</v>
      </c>
    </row>
    <row r="23" spans="2:16" ht="15">
      <c r="B23" s="94">
        <v>1</v>
      </c>
      <c r="C23" s="95" t="s">
        <v>26</v>
      </c>
      <c r="D23" s="97">
        <v>10</v>
      </c>
      <c r="E23" s="97">
        <v>10</v>
      </c>
      <c r="F23" s="97">
        <v>10</v>
      </c>
      <c r="G23" s="96">
        <v>9</v>
      </c>
      <c r="H23" s="98">
        <v>30</v>
      </c>
      <c r="I23" s="123"/>
      <c r="J23" s="94">
        <v>1</v>
      </c>
      <c r="K23" s="95" t="s">
        <v>26</v>
      </c>
      <c r="L23" s="97">
        <v>10</v>
      </c>
      <c r="M23" s="97">
        <v>10</v>
      </c>
      <c r="N23" s="97">
        <v>10</v>
      </c>
      <c r="O23" s="97">
        <v>10</v>
      </c>
      <c r="P23" s="98">
        <v>30</v>
      </c>
    </row>
    <row r="24" spans="2:16" ht="15">
      <c r="B24" s="104">
        <v>2</v>
      </c>
      <c r="C24" s="105" t="s">
        <v>28</v>
      </c>
      <c r="D24" s="107">
        <v>9</v>
      </c>
      <c r="E24" s="107">
        <v>9</v>
      </c>
      <c r="F24" s="106">
        <v>7</v>
      </c>
      <c r="G24" s="107">
        <v>10</v>
      </c>
      <c r="H24" s="108">
        <v>28</v>
      </c>
      <c r="I24" s="123"/>
      <c r="J24" s="104">
        <v>2</v>
      </c>
      <c r="K24" s="105" t="s">
        <v>35</v>
      </c>
      <c r="L24" s="107">
        <v>9</v>
      </c>
      <c r="M24" s="107">
        <v>9</v>
      </c>
      <c r="N24" s="107">
        <v>9</v>
      </c>
      <c r="O24" s="106">
        <v>9</v>
      </c>
      <c r="P24" s="108">
        <v>27</v>
      </c>
    </row>
    <row r="25" spans="2:16" ht="15">
      <c r="B25" s="94">
        <v>3</v>
      </c>
      <c r="C25" s="95" t="s">
        <v>35</v>
      </c>
      <c r="D25" s="97">
        <v>8</v>
      </c>
      <c r="E25" s="97">
        <v>7</v>
      </c>
      <c r="F25" s="97">
        <v>9</v>
      </c>
      <c r="G25" s="96">
        <v>7</v>
      </c>
      <c r="H25" s="98">
        <v>24</v>
      </c>
      <c r="I25" s="123"/>
      <c r="J25" s="94">
        <v>3</v>
      </c>
      <c r="K25" s="95" t="s">
        <v>39</v>
      </c>
      <c r="L25" s="97">
        <v>8</v>
      </c>
      <c r="M25" s="97">
        <v>8</v>
      </c>
      <c r="N25" s="97">
        <v>8</v>
      </c>
      <c r="O25" s="96">
        <v>8</v>
      </c>
      <c r="P25" s="98">
        <v>24</v>
      </c>
    </row>
    <row r="26" spans="2:16" ht="15">
      <c r="B26" s="104">
        <v>4</v>
      </c>
      <c r="C26" s="105" t="s">
        <v>25</v>
      </c>
      <c r="D26" s="107">
        <v>7</v>
      </c>
      <c r="E26" s="107"/>
      <c r="F26" s="107">
        <v>6</v>
      </c>
      <c r="G26" s="107">
        <v>8</v>
      </c>
      <c r="H26" s="108">
        <f>SUM(D26:G26)</f>
        <v>21</v>
      </c>
      <c r="I26" s="123"/>
      <c r="J26" s="104">
        <v>4</v>
      </c>
      <c r="K26" s="105" t="s">
        <v>52</v>
      </c>
      <c r="L26" s="107">
        <v>7</v>
      </c>
      <c r="M26" s="106">
        <v>6</v>
      </c>
      <c r="N26" s="107">
        <v>7</v>
      </c>
      <c r="O26" s="107">
        <v>7</v>
      </c>
      <c r="P26" s="108">
        <v>21</v>
      </c>
    </row>
    <row r="27" spans="2:16" ht="15">
      <c r="B27" s="94">
        <v>5</v>
      </c>
      <c r="C27" s="114" t="s">
        <v>55</v>
      </c>
      <c r="D27" s="115">
        <v>5</v>
      </c>
      <c r="E27" s="115">
        <v>6</v>
      </c>
      <c r="F27" s="115">
        <v>8</v>
      </c>
      <c r="G27" s="115"/>
      <c r="H27" s="117">
        <f>SUM(D27:G27)</f>
        <v>19</v>
      </c>
      <c r="I27" s="123"/>
      <c r="J27" s="94">
        <v>5</v>
      </c>
      <c r="K27" s="95" t="s">
        <v>21</v>
      </c>
      <c r="L27" s="96">
        <v>5</v>
      </c>
      <c r="M27" s="97">
        <v>7</v>
      </c>
      <c r="N27" s="97">
        <v>6</v>
      </c>
      <c r="O27" s="97">
        <v>6</v>
      </c>
      <c r="P27" s="98">
        <v>19</v>
      </c>
    </row>
    <row r="28" spans="2:16" ht="15">
      <c r="B28" s="104">
        <v>6</v>
      </c>
      <c r="C28" s="105" t="s">
        <v>24</v>
      </c>
      <c r="D28" s="107">
        <v>6</v>
      </c>
      <c r="E28" s="107">
        <v>8</v>
      </c>
      <c r="F28" s="106">
        <v>0</v>
      </c>
      <c r="G28" s="107">
        <v>5</v>
      </c>
      <c r="H28" s="108">
        <f>SUM(D28:G28)</f>
        <v>19</v>
      </c>
      <c r="I28" s="123"/>
      <c r="J28" s="104">
        <v>6</v>
      </c>
      <c r="K28" s="105" t="s">
        <v>30</v>
      </c>
      <c r="L28" s="106">
        <v>0</v>
      </c>
      <c r="M28" s="107">
        <v>5</v>
      </c>
      <c r="N28" s="107">
        <v>4</v>
      </c>
      <c r="O28" s="107">
        <v>3</v>
      </c>
      <c r="P28" s="108">
        <f>SUM(L28:O28)</f>
        <v>12</v>
      </c>
    </row>
    <row r="29" spans="2:16" ht="15">
      <c r="B29" s="94">
        <v>7</v>
      </c>
      <c r="C29" s="114" t="s">
        <v>22</v>
      </c>
      <c r="D29" s="115">
        <v>4</v>
      </c>
      <c r="E29" s="116">
        <v>3</v>
      </c>
      <c r="F29" s="115">
        <v>4</v>
      </c>
      <c r="G29" s="115">
        <v>6</v>
      </c>
      <c r="H29" s="117">
        <v>14</v>
      </c>
      <c r="I29" s="123"/>
      <c r="J29" s="94">
        <v>7</v>
      </c>
      <c r="K29" s="114" t="s">
        <v>24</v>
      </c>
      <c r="L29" s="115">
        <v>3</v>
      </c>
      <c r="M29" s="115">
        <v>4</v>
      </c>
      <c r="N29" s="116">
        <v>1</v>
      </c>
      <c r="O29" s="115">
        <v>5</v>
      </c>
      <c r="P29" s="117">
        <v>12</v>
      </c>
    </row>
    <row r="30" spans="2:16" ht="15">
      <c r="B30" s="104">
        <v>8</v>
      </c>
      <c r="C30" s="105" t="s">
        <v>29</v>
      </c>
      <c r="D30" s="107">
        <v>3</v>
      </c>
      <c r="E30" s="107"/>
      <c r="F30" s="107">
        <v>5</v>
      </c>
      <c r="G30" s="107">
        <v>2</v>
      </c>
      <c r="H30" s="108">
        <f t="shared" ref="H30:H36" si="1">SUM(D30:G30)</f>
        <v>10</v>
      </c>
      <c r="I30" s="123"/>
      <c r="J30" s="104">
        <v>8</v>
      </c>
      <c r="K30" s="105" t="s">
        <v>23</v>
      </c>
      <c r="L30" s="107">
        <v>6</v>
      </c>
      <c r="M30" s="107">
        <v>1</v>
      </c>
      <c r="N30" s="107">
        <v>3</v>
      </c>
      <c r="O30" s="106">
        <v>1</v>
      </c>
      <c r="P30" s="108">
        <v>10</v>
      </c>
    </row>
    <row r="31" spans="2:16" ht="15">
      <c r="B31" s="94">
        <v>9</v>
      </c>
      <c r="C31" s="114" t="s">
        <v>84</v>
      </c>
      <c r="D31" s="115">
        <v>1</v>
      </c>
      <c r="E31" s="115">
        <v>6</v>
      </c>
      <c r="F31" s="115">
        <v>3</v>
      </c>
      <c r="G31" s="115"/>
      <c r="H31" s="117">
        <f t="shared" si="1"/>
        <v>10</v>
      </c>
      <c r="I31" s="123"/>
      <c r="J31" s="94">
        <v>9</v>
      </c>
      <c r="K31" s="114" t="s">
        <v>55</v>
      </c>
      <c r="L31" s="115">
        <v>4</v>
      </c>
      <c r="M31" s="115">
        <v>2</v>
      </c>
      <c r="N31" s="116">
        <v>0</v>
      </c>
      <c r="O31" s="115">
        <v>4</v>
      </c>
      <c r="P31" s="117">
        <f>SUM(L31:O31)</f>
        <v>10</v>
      </c>
    </row>
    <row r="32" spans="2:16" ht="15">
      <c r="B32" s="104">
        <v>10</v>
      </c>
      <c r="C32" s="105" t="s">
        <v>23</v>
      </c>
      <c r="D32" s="106">
        <v>0</v>
      </c>
      <c r="E32" s="107">
        <v>4</v>
      </c>
      <c r="F32" s="107">
        <v>2</v>
      </c>
      <c r="G32" s="107">
        <v>4</v>
      </c>
      <c r="H32" s="108">
        <f t="shared" si="1"/>
        <v>10</v>
      </c>
      <c r="I32" s="123"/>
      <c r="J32" s="104">
        <v>10</v>
      </c>
      <c r="K32" s="129" t="s">
        <v>28</v>
      </c>
      <c r="L32" s="130">
        <v>2</v>
      </c>
      <c r="M32" s="130">
        <v>3</v>
      </c>
      <c r="N32" s="131">
        <v>0</v>
      </c>
      <c r="O32" s="130">
        <v>2</v>
      </c>
      <c r="P32" s="132">
        <f>SUM(L32:O32)</f>
        <v>7</v>
      </c>
    </row>
    <row r="33" spans="2:17" ht="15.75" thickBot="1">
      <c r="B33" s="94">
        <v>11</v>
      </c>
      <c r="C33" s="114" t="s">
        <v>33</v>
      </c>
      <c r="D33" s="115">
        <v>2</v>
      </c>
      <c r="E33" s="115"/>
      <c r="F33" s="115">
        <v>1</v>
      </c>
      <c r="G33" s="115">
        <v>3</v>
      </c>
      <c r="H33" s="117">
        <f t="shared" si="1"/>
        <v>6</v>
      </c>
      <c r="I33" s="133"/>
      <c r="J33" s="134">
        <v>11</v>
      </c>
      <c r="K33" s="135" t="s">
        <v>25</v>
      </c>
      <c r="L33" s="136">
        <v>1</v>
      </c>
      <c r="M33" s="136">
        <v>0</v>
      </c>
      <c r="N33" s="136">
        <v>2</v>
      </c>
      <c r="O33" s="136"/>
      <c r="P33" s="137">
        <f>SUM(L33:O33)</f>
        <v>3</v>
      </c>
    </row>
    <row r="34" spans="2:17" ht="15">
      <c r="B34" s="104">
        <v>12</v>
      </c>
      <c r="C34" s="105" t="s">
        <v>34</v>
      </c>
      <c r="D34" s="107"/>
      <c r="E34" s="107">
        <v>2</v>
      </c>
      <c r="F34" s="107">
        <v>0</v>
      </c>
      <c r="G34" s="107">
        <v>0</v>
      </c>
      <c r="H34" s="108">
        <f t="shared" si="1"/>
        <v>2</v>
      </c>
      <c r="I34" s="123"/>
      <c r="J34" s="48"/>
      <c r="K34" s="138"/>
      <c r="L34" s="138"/>
      <c r="M34" s="138"/>
      <c r="N34" s="138"/>
      <c r="O34" s="138"/>
      <c r="P34" s="138"/>
      <c r="Q34" s="138"/>
    </row>
    <row r="35" spans="2:17" ht="15">
      <c r="B35" s="94">
        <v>13</v>
      </c>
      <c r="C35" s="114" t="s">
        <v>30</v>
      </c>
      <c r="D35" s="115"/>
      <c r="E35" s="115">
        <v>1</v>
      </c>
      <c r="F35" s="115">
        <v>0</v>
      </c>
      <c r="G35" s="115"/>
      <c r="H35" s="117">
        <f t="shared" si="1"/>
        <v>1</v>
      </c>
      <c r="I35" s="123"/>
      <c r="J35" s="48"/>
      <c r="K35" s="85"/>
      <c r="L35" s="85"/>
      <c r="M35" s="122"/>
      <c r="N35" s="122"/>
      <c r="O35" s="122"/>
      <c r="P35" s="122"/>
      <c r="Q35" s="123"/>
    </row>
    <row r="36" spans="2:17" ht="15.75" thickBot="1">
      <c r="B36" s="118">
        <v>14</v>
      </c>
      <c r="C36" s="119" t="s">
        <v>36</v>
      </c>
      <c r="D36" s="120">
        <v>0</v>
      </c>
      <c r="E36" s="120"/>
      <c r="F36" s="120">
        <v>0</v>
      </c>
      <c r="G36" s="120">
        <v>1</v>
      </c>
      <c r="H36" s="121">
        <f t="shared" si="1"/>
        <v>1</v>
      </c>
      <c r="I36" s="123"/>
      <c r="J36" s="48"/>
      <c r="K36" s="85"/>
      <c r="L36" s="85"/>
      <c r="M36" s="122"/>
      <c r="N36" s="122"/>
      <c r="O36" s="122"/>
      <c r="P36" s="122"/>
      <c r="Q36" s="123"/>
    </row>
    <row r="39" spans="2:17" ht="18.75">
      <c r="B39" s="71"/>
      <c r="C39" s="72" t="s">
        <v>161</v>
      </c>
      <c r="D39" s="73"/>
      <c r="E39" s="73"/>
      <c r="F39" s="74"/>
      <c r="G39" s="74"/>
      <c r="H39" s="74"/>
      <c r="I39" s="49"/>
      <c r="J39" s="128"/>
      <c r="K39" s="77" t="s">
        <v>213</v>
      </c>
      <c r="L39" s="79"/>
      <c r="M39" s="79"/>
      <c r="N39" s="80"/>
      <c r="O39" s="80"/>
      <c r="P39" s="80"/>
    </row>
    <row r="40" spans="2:17" ht="9" customHeight="1" thickBot="1">
      <c r="B40" s="50"/>
      <c r="C40" s="52"/>
      <c r="D40" s="53"/>
      <c r="E40" s="53"/>
      <c r="F40" s="53"/>
      <c r="G40" s="53"/>
      <c r="H40" s="54"/>
      <c r="I40" s="49"/>
      <c r="J40" s="50"/>
      <c r="K40" s="52"/>
      <c r="L40" s="53"/>
      <c r="M40" s="53"/>
      <c r="N40" s="53"/>
      <c r="O40" s="53"/>
      <c r="P40" s="54"/>
    </row>
    <row r="41" spans="2:17" ht="15">
      <c r="B41" s="86" t="s">
        <v>57</v>
      </c>
      <c r="C41" s="87" t="s">
        <v>61</v>
      </c>
      <c r="D41" s="87" t="s">
        <v>62</v>
      </c>
      <c r="E41" s="87" t="s">
        <v>63</v>
      </c>
      <c r="F41" s="87" t="s">
        <v>64</v>
      </c>
      <c r="G41" s="87" t="s">
        <v>120</v>
      </c>
      <c r="H41" s="88" t="s">
        <v>65</v>
      </c>
      <c r="I41" s="49"/>
      <c r="J41" s="86" t="s">
        <v>57</v>
      </c>
      <c r="K41" s="87" t="s">
        <v>61</v>
      </c>
      <c r="L41" s="87" t="s">
        <v>62</v>
      </c>
      <c r="M41" s="87" t="s">
        <v>63</v>
      </c>
      <c r="N41" s="87" t="s">
        <v>64</v>
      </c>
      <c r="O41" s="87" t="s">
        <v>120</v>
      </c>
      <c r="P41" s="88" t="s">
        <v>65</v>
      </c>
    </row>
    <row r="42" spans="2:17" ht="15">
      <c r="B42" s="94">
        <v>1</v>
      </c>
      <c r="C42" s="95" t="s">
        <v>26</v>
      </c>
      <c r="D42" s="96">
        <v>10</v>
      </c>
      <c r="E42" s="97">
        <v>10</v>
      </c>
      <c r="F42" s="97">
        <v>10</v>
      </c>
      <c r="G42" s="97">
        <v>10</v>
      </c>
      <c r="H42" s="98">
        <v>30</v>
      </c>
      <c r="I42" s="49"/>
      <c r="J42" s="94">
        <v>1</v>
      </c>
      <c r="K42" s="95" t="s">
        <v>35</v>
      </c>
      <c r="L42" s="97">
        <v>10</v>
      </c>
      <c r="M42" s="97">
        <v>10</v>
      </c>
      <c r="N42" s="97">
        <v>10</v>
      </c>
      <c r="O42" s="96">
        <v>9</v>
      </c>
      <c r="P42" s="98">
        <v>30</v>
      </c>
    </row>
    <row r="43" spans="2:17" ht="15">
      <c r="B43" s="104">
        <v>2</v>
      </c>
      <c r="C43" s="105" t="s">
        <v>29</v>
      </c>
      <c r="D43" s="107">
        <v>9</v>
      </c>
      <c r="E43" s="107"/>
      <c r="F43" s="107">
        <v>9</v>
      </c>
      <c r="G43" s="107">
        <v>7</v>
      </c>
      <c r="H43" s="108">
        <f>SUM(D43:G43)</f>
        <v>25</v>
      </c>
      <c r="I43" s="49"/>
      <c r="J43" s="104">
        <v>2</v>
      </c>
      <c r="K43" s="105" t="s">
        <v>26</v>
      </c>
      <c r="L43" s="106">
        <v>9</v>
      </c>
      <c r="M43" s="107">
        <v>9</v>
      </c>
      <c r="N43" s="107">
        <v>9</v>
      </c>
      <c r="O43" s="107">
        <v>10</v>
      </c>
      <c r="P43" s="108">
        <v>28</v>
      </c>
    </row>
    <row r="44" spans="2:17" ht="15">
      <c r="B44" s="94">
        <v>3</v>
      </c>
      <c r="C44" s="114" t="s">
        <v>28</v>
      </c>
      <c r="D44" s="115"/>
      <c r="E44" s="115">
        <v>7</v>
      </c>
      <c r="F44" s="115">
        <v>8</v>
      </c>
      <c r="G44" s="115">
        <v>9</v>
      </c>
      <c r="H44" s="117">
        <f>SUM(D44:G44)</f>
        <v>24</v>
      </c>
      <c r="I44" s="49"/>
      <c r="J44" s="94">
        <v>3</v>
      </c>
      <c r="K44" s="95" t="s">
        <v>24</v>
      </c>
      <c r="L44" s="96">
        <v>6</v>
      </c>
      <c r="M44" s="97">
        <v>8</v>
      </c>
      <c r="N44" s="97">
        <v>8</v>
      </c>
      <c r="O44" s="97">
        <v>7</v>
      </c>
      <c r="P44" s="98">
        <v>23</v>
      </c>
    </row>
    <row r="45" spans="2:17" ht="15">
      <c r="B45" s="104">
        <v>4</v>
      </c>
      <c r="C45" s="105" t="s">
        <v>22</v>
      </c>
      <c r="D45" s="107">
        <v>8</v>
      </c>
      <c r="E45" s="107">
        <v>9</v>
      </c>
      <c r="F45" s="107">
        <v>7</v>
      </c>
      <c r="G45" s="106">
        <v>6</v>
      </c>
      <c r="H45" s="108">
        <v>24</v>
      </c>
      <c r="I45" s="49"/>
      <c r="J45" s="104">
        <v>4</v>
      </c>
      <c r="K45" s="105" t="s">
        <v>23</v>
      </c>
      <c r="L45" s="107">
        <v>8</v>
      </c>
      <c r="M45" s="106">
        <v>6</v>
      </c>
      <c r="N45" s="107">
        <v>4</v>
      </c>
      <c r="O45" s="107">
        <v>8</v>
      </c>
      <c r="P45" s="108">
        <v>22</v>
      </c>
    </row>
    <row r="46" spans="2:17" ht="15">
      <c r="B46" s="94">
        <v>5</v>
      </c>
      <c r="C46" s="95" t="s">
        <v>30</v>
      </c>
      <c r="D46" s="97">
        <v>7</v>
      </c>
      <c r="E46" s="97">
        <v>8</v>
      </c>
      <c r="F46" s="97">
        <v>5</v>
      </c>
      <c r="G46" s="96">
        <v>5</v>
      </c>
      <c r="H46" s="98">
        <v>20</v>
      </c>
      <c r="I46" s="49"/>
      <c r="J46" s="94">
        <v>5</v>
      </c>
      <c r="K46" s="95" t="s">
        <v>28</v>
      </c>
      <c r="L46" s="96">
        <v>4</v>
      </c>
      <c r="M46" s="97">
        <v>7</v>
      </c>
      <c r="N46" s="97">
        <v>7</v>
      </c>
      <c r="O46" s="97">
        <v>6</v>
      </c>
      <c r="P46" s="98">
        <v>20</v>
      </c>
    </row>
    <row r="47" spans="2:17" ht="15">
      <c r="B47" s="104">
        <v>6</v>
      </c>
      <c r="C47" s="105" t="s">
        <v>21</v>
      </c>
      <c r="D47" s="107">
        <v>5</v>
      </c>
      <c r="E47" s="107"/>
      <c r="F47" s="107">
        <v>6</v>
      </c>
      <c r="G47" s="107">
        <v>8</v>
      </c>
      <c r="H47" s="108">
        <f>SUM(D47:G47)</f>
        <v>19</v>
      </c>
      <c r="I47" s="49"/>
      <c r="J47" s="104">
        <v>6</v>
      </c>
      <c r="K47" s="105" t="s">
        <v>34</v>
      </c>
      <c r="L47" s="106">
        <v>5</v>
      </c>
      <c r="M47" s="107">
        <v>5</v>
      </c>
      <c r="N47" s="107">
        <v>6</v>
      </c>
      <c r="O47" s="107">
        <v>5</v>
      </c>
      <c r="P47" s="108">
        <v>16</v>
      </c>
    </row>
    <row r="48" spans="2:17" ht="15">
      <c r="B48" s="94">
        <v>7</v>
      </c>
      <c r="C48" s="95" t="s">
        <v>27</v>
      </c>
      <c r="D48" s="97">
        <v>4</v>
      </c>
      <c r="E48" s="97">
        <v>6</v>
      </c>
      <c r="F48" s="96">
        <v>2</v>
      </c>
      <c r="G48" s="97">
        <v>4</v>
      </c>
      <c r="H48" s="98">
        <v>14</v>
      </c>
      <c r="I48" s="49"/>
      <c r="J48" s="94">
        <v>7</v>
      </c>
      <c r="K48" s="95" t="s">
        <v>29</v>
      </c>
      <c r="L48" s="97">
        <v>7</v>
      </c>
      <c r="M48" s="97"/>
      <c r="N48" s="97">
        <v>5</v>
      </c>
      <c r="O48" s="97">
        <v>4</v>
      </c>
      <c r="P48" s="98">
        <f>SUM(L48:O48)</f>
        <v>16</v>
      </c>
    </row>
    <row r="49" spans="2:16" ht="15">
      <c r="B49" s="104">
        <v>8</v>
      </c>
      <c r="C49" s="105" t="s">
        <v>24</v>
      </c>
      <c r="D49" s="107">
        <v>6</v>
      </c>
      <c r="E49" s="107">
        <v>4</v>
      </c>
      <c r="F49" s="107">
        <v>3</v>
      </c>
      <c r="G49" s="106">
        <v>2</v>
      </c>
      <c r="H49" s="108">
        <v>13</v>
      </c>
      <c r="I49" s="49"/>
      <c r="J49" s="104">
        <v>8</v>
      </c>
      <c r="K49" s="129" t="s">
        <v>22</v>
      </c>
      <c r="L49" s="130">
        <v>0</v>
      </c>
      <c r="M49" s="130"/>
      <c r="N49" s="130">
        <v>3</v>
      </c>
      <c r="O49" s="130">
        <v>3</v>
      </c>
      <c r="P49" s="132">
        <f>SUM(L49:O49)</f>
        <v>6</v>
      </c>
    </row>
    <row r="50" spans="2:16" ht="15.75" thickBot="1">
      <c r="B50" s="139">
        <v>9</v>
      </c>
      <c r="C50" s="95" t="s">
        <v>35</v>
      </c>
      <c r="D50" s="97">
        <v>0</v>
      </c>
      <c r="E50" s="97">
        <v>3</v>
      </c>
      <c r="F50" s="97">
        <v>4</v>
      </c>
      <c r="G50" s="97"/>
      <c r="H50" s="98">
        <f>SUM(D50:G50)</f>
        <v>7</v>
      </c>
      <c r="I50" s="49"/>
      <c r="J50" s="134">
        <v>9</v>
      </c>
      <c r="K50" s="135" t="s">
        <v>25</v>
      </c>
      <c r="L50" s="136">
        <v>0</v>
      </c>
      <c r="M50" s="136"/>
      <c r="N50" s="136">
        <v>2</v>
      </c>
      <c r="O50" s="136">
        <v>2</v>
      </c>
      <c r="P50" s="137">
        <f>SUM(L50:O50)</f>
        <v>4</v>
      </c>
    </row>
    <row r="51" spans="2:16" ht="15.75" thickBot="1">
      <c r="B51" s="118">
        <v>10</v>
      </c>
      <c r="C51" s="140" t="s">
        <v>23</v>
      </c>
      <c r="D51" s="141">
        <v>3</v>
      </c>
      <c r="E51" s="141"/>
      <c r="F51" s="141">
        <v>1</v>
      </c>
      <c r="G51" s="141">
        <v>3</v>
      </c>
      <c r="H51" s="142">
        <f>SUM(D51:G51)</f>
        <v>7</v>
      </c>
      <c r="I51" s="49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EF</vt:lpstr>
      <vt:lpstr>EG</vt:lpstr>
      <vt:lpstr>BF</vt:lpstr>
      <vt:lpstr>BG</vt:lpstr>
      <vt:lpstr>MF</vt:lpstr>
      <vt:lpstr>MG</vt:lpstr>
      <vt:lpstr>Par Equipe</vt:lpstr>
      <vt:lpstr>IND Finale</vt:lpstr>
      <vt:lpstr>EQ Finale</vt:lpstr>
      <vt:lpstr>BF!Zone_d_impression</vt:lpstr>
      <vt:lpstr>BG!Zone_d_impression</vt:lpstr>
      <vt:lpstr>EF!Zone_d_impression</vt:lpstr>
      <vt:lpstr>EG!Zone_d_impression</vt:lpstr>
      <vt:lpstr>MF!Zone_d_impression</vt:lpstr>
      <vt:lpstr>MG!Zone_d_impression</vt:lpstr>
      <vt:lpstr>'Par Equipe'!Zone_d_impression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2017-02-03T16:19:41Z</cp:lastPrinted>
  <dcterms:created xsi:type="dcterms:W3CDTF">1996-10-21T11:03:58Z</dcterms:created>
  <dcterms:modified xsi:type="dcterms:W3CDTF">2017-02-03T16:30:21Z</dcterms:modified>
</cp:coreProperties>
</file>