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LAA\LAA 2019\COMPETITIONS\DOSSIERS\3_DOSSIER_CHALLENGE_WILAYA_CROSS_JEUNES\1eCHALLENGE_CROSS_JEUNES_22.12.2108\"/>
    </mc:Choice>
  </mc:AlternateContent>
  <xr:revisionPtr revIDLastSave="0" documentId="13_ncr:1_{BE04E82A-277F-4AF0-BAF8-6504F485B7AB}" xr6:coauthVersionLast="40" xr6:coauthVersionMax="40" xr10:uidLastSave="{00000000-0000-0000-0000-000000000000}"/>
  <bookViews>
    <workbookView xWindow="0" yWindow="0" windowWidth="20490" windowHeight="7545" tabRatio="702" activeTab="6" xr2:uid="{00000000-000D-0000-FFFF-FFFF00000000}"/>
  </bookViews>
  <sheets>
    <sheet name="EF" sheetId="4" r:id="rId1"/>
    <sheet name="EG" sheetId="23" r:id="rId2"/>
    <sheet name="BF" sheetId="15" r:id="rId3"/>
    <sheet name="BG" sheetId="24" r:id="rId4"/>
    <sheet name="MF" sheetId="16" r:id="rId5"/>
    <sheet name="MG" sheetId="25" r:id="rId6"/>
    <sheet name="Par Equipe FILLES" sheetId="22" r:id="rId7"/>
    <sheet name="Par Equipe GARCONS" sheetId="26" r:id="rId8"/>
  </sheets>
  <externalReferences>
    <externalReference r:id="rId9"/>
  </externalReferences>
  <definedNames>
    <definedName name="_xlnm._FilterDatabase" localSheetId="2" hidden="1">BF!$A$10:$I$161</definedName>
    <definedName name="_xlnm._FilterDatabase" localSheetId="3" hidden="1">BG!$A$10:$I$161</definedName>
    <definedName name="_xlnm._FilterDatabase" localSheetId="0" hidden="1">EF!$A$10:$I$181</definedName>
    <definedName name="_xlnm._FilterDatabase" localSheetId="1" hidden="1">EG!$A$10:$I$181</definedName>
    <definedName name="_xlnm._FilterDatabase" localSheetId="4" hidden="1">MF!$A$10:$I$10</definedName>
    <definedName name="_xlnm._FilterDatabase" localSheetId="5" hidden="1">MG!$A$10:$I$10</definedName>
    <definedName name="_xlnm._FilterDatabase" localSheetId="6" hidden="1">'Par Equipe FILLES'!$B$58:$H$58</definedName>
    <definedName name="_xlnm._FilterDatabase" localSheetId="7" hidden="1">'Par Equipe GARCONS'!$B$60:$H$60</definedName>
    <definedName name="_xlnm.Print_Area" localSheetId="2">BF!$A$1:$I$160</definedName>
    <definedName name="_xlnm.Print_Area" localSheetId="3">BG!$A$1:$I$161</definedName>
    <definedName name="_xlnm.Print_Area" localSheetId="0">EF!$A$1:$I$160</definedName>
    <definedName name="_xlnm.Print_Area" localSheetId="1">EG!$A$1:$I$181</definedName>
    <definedName name="_xlnm.Print_Area" localSheetId="4">MF!$A$1:$I$106</definedName>
    <definedName name="_xlnm.Print_Area" localSheetId="5">MG!$A$1:$I$131</definedName>
    <definedName name="_xlnm.Print_Area" localSheetId="6">'Par Equipe FILLES'!$A$1:$H$71</definedName>
    <definedName name="_xlnm.Print_Area" localSheetId="7">'Par Equipe GARCONS'!$A$1:$H$75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2" l="1"/>
  <c r="H70" i="26"/>
  <c r="H72" i="26"/>
  <c r="H71" i="26"/>
  <c r="H73" i="26"/>
  <c r="H74" i="26"/>
  <c r="H68" i="26"/>
  <c r="H69" i="26"/>
  <c r="H14" i="26" l="1"/>
  <c r="H21" i="26"/>
  <c r="H27" i="26"/>
  <c r="H10" i="26"/>
  <c r="H12" i="26"/>
  <c r="H16" i="26"/>
  <c r="H22" i="22"/>
  <c r="H25" i="22"/>
  <c r="H26" i="22"/>
  <c r="H64" i="22"/>
  <c r="H68" i="22"/>
  <c r="H70" i="22"/>
  <c r="H61" i="22"/>
  <c r="H67" i="22"/>
  <c r="H60" i="22"/>
  <c r="H62" i="22"/>
  <c r="H63" i="22"/>
  <c r="H65" i="22"/>
  <c r="H59" i="22"/>
  <c r="H69" i="22"/>
  <c r="H66" i="22"/>
  <c r="H43" i="22"/>
  <c r="H40" i="22"/>
  <c r="H35" i="22"/>
  <c r="H37" i="22"/>
  <c r="H48" i="22"/>
  <c r="H49" i="22"/>
  <c r="H38" i="22"/>
  <c r="H47" i="22"/>
  <c r="H36" i="22"/>
  <c r="H50" i="22"/>
  <c r="H42" i="22"/>
  <c r="H41" i="22"/>
  <c r="H44" i="22"/>
  <c r="H45" i="22"/>
  <c r="H46" i="22"/>
  <c r="H39" i="22"/>
  <c r="H19" i="22"/>
  <c r="H9" i="22"/>
  <c r="H21" i="22"/>
  <c r="H12" i="22"/>
  <c r="H20" i="22"/>
  <c r="H24" i="22"/>
  <c r="H11" i="22"/>
  <c r="H14" i="22"/>
  <c r="H13" i="22"/>
  <c r="H23" i="22"/>
  <c r="H18" i="22"/>
  <c r="H17" i="22"/>
  <c r="H10" i="22"/>
  <c r="H16" i="22"/>
  <c r="H106" i="16"/>
  <c r="G106" i="16"/>
  <c r="F106" i="16"/>
  <c r="E106" i="16"/>
  <c r="D106" i="16"/>
  <c r="C106" i="16"/>
  <c r="H105" i="16"/>
  <c r="G105" i="16"/>
  <c r="F105" i="16"/>
  <c r="E105" i="16"/>
  <c r="D105" i="16"/>
  <c r="C105" i="16"/>
  <c r="H104" i="16"/>
  <c r="G104" i="16"/>
  <c r="F104" i="16"/>
  <c r="E104" i="16"/>
  <c r="D104" i="16"/>
  <c r="C104" i="16"/>
  <c r="H103" i="16"/>
  <c r="G103" i="16"/>
  <c r="F103" i="16"/>
  <c r="E103" i="16"/>
  <c r="D103" i="16"/>
  <c r="C103" i="16"/>
  <c r="H102" i="16"/>
  <c r="G102" i="16"/>
  <c r="F102" i="16"/>
  <c r="E102" i="16"/>
  <c r="D102" i="16"/>
  <c r="C102" i="16"/>
  <c r="H101" i="16"/>
  <c r="G101" i="16"/>
  <c r="F101" i="16"/>
  <c r="E101" i="16"/>
  <c r="D101" i="16"/>
  <c r="C101" i="16"/>
  <c r="H100" i="16"/>
  <c r="G100" i="16"/>
  <c r="F100" i="16"/>
  <c r="E100" i="16"/>
  <c r="D100" i="16"/>
  <c r="C100" i="16"/>
  <c r="H99" i="16"/>
  <c r="G99" i="16"/>
  <c r="F99" i="16"/>
  <c r="E99" i="16"/>
  <c r="D99" i="16"/>
  <c r="C99" i="16"/>
  <c r="H98" i="16"/>
  <c r="G98" i="16"/>
  <c r="F98" i="16"/>
  <c r="E98" i="16"/>
  <c r="D98" i="16"/>
  <c r="C98" i="16"/>
  <c r="H97" i="16"/>
  <c r="G97" i="16"/>
  <c r="F97" i="16"/>
  <c r="E97" i="16"/>
  <c r="D97" i="16"/>
  <c r="C97" i="16"/>
  <c r="H96" i="16"/>
  <c r="G96" i="16"/>
  <c r="F96" i="16"/>
  <c r="E96" i="16"/>
  <c r="D96" i="16"/>
  <c r="C96" i="16"/>
  <c r="H95" i="16"/>
  <c r="G95" i="16"/>
  <c r="F95" i="16"/>
  <c r="E95" i="16"/>
  <c r="D95" i="16"/>
  <c r="C95" i="16"/>
  <c r="H94" i="16"/>
  <c r="G94" i="16"/>
  <c r="F94" i="16"/>
  <c r="E94" i="16"/>
  <c r="D94" i="16"/>
  <c r="C94" i="16"/>
  <c r="H93" i="16"/>
  <c r="G93" i="16"/>
  <c r="F93" i="16"/>
  <c r="E93" i="16"/>
  <c r="D93" i="16"/>
  <c r="C93" i="16"/>
  <c r="H92" i="16"/>
  <c r="G92" i="16"/>
  <c r="F92" i="16"/>
  <c r="E92" i="16"/>
  <c r="D92" i="16"/>
  <c r="C92" i="16"/>
  <c r="H91" i="16"/>
  <c r="G91" i="16"/>
  <c r="F91" i="16"/>
  <c r="E91" i="16"/>
  <c r="D91" i="16"/>
  <c r="C91" i="16"/>
  <c r="H90" i="16"/>
  <c r="G90" i="16"/>
  <c r="F90" i="16"/>
  <c r="E90" i="16"/>
  <c r="D90" i="16"/>
  <c r="C90" i="16"/>
  <c r="H89" i="16"/>
  <c r="G89" i="16"/>
  <c r="F89" i="16"/>
  <c r="E89" i="16"/>
  <c r="D89" i="16"/>
  <c r="C89" i="16"/>
  <c r="H88" i="16"/>
  <c r="G88" i="16"/>
  <c r="F88" i="16"/>
  <c r="E88" i="16"/>
  <c r="D88" i="16"/>
  <c r="C88" i="16"/>
  <c r="H87" i="16"/>
  <c r="G87" i="16"/>
  <c r="F87" i="16"/>
  <c r="E87" i="16"/>
  <c r="D87" i="16"/>
  <c r="C87" i="16"/>
  <c r="H86" i="16"/>
  <c r="G86" i="16"/>
  <c r="F86" i="16"/>
  <c r="E86" i="16"/>
  <c r="D86" i="16"/>
  <c r="C86" i="16"/>
  <c r="H85" i="16"/>
  <c r="G85" i="16"/>
  <c r="F85" i="16"/>
  <c r="E85" i="16"/>
  <c r="D85" i="16"/>
  <c r="C85" i="16"/>
  <c r="H84" i="16"/>
  <c r="G84" i="16"/>
  <c r="F84" i="16"/>
  <c r="E84" i="16"/>
  <c r="D84" i="16"/>
  <c r="C84" i="16"/>
  <c r="H83" i="16"/>
  <c r="G83" i="16"/>
  <c r="F83" i="16"/>
  <c r="E83" i="16"/>
  <c r="D83" i="16"/>
  <c r="C83" i="16"/>
  <c r="H82" i="16"/>
  <c r="G82" i="16"/>
  <c r="F82" i="16"/>
  <c r="E82" i="16"/>
  <c r="D82" i="16"/>
  <c r="C82" i="16"/>
  <c r="H81" i="16"/>
  <c r="G81" i="16"/>
  <c r="F81" i="16"/>
  <c r="E81" i="16"/>
  <c r="D81" i="16"/>
  <c r="C81" i="16"/>
  <c r="H80" i="16"/>
  <c r="G80" i="16"/>
  <c r="F80" i="16"/>
  <c r="E80" i="16"/>
  <c r="D80" i="16"/>
  <c r="C80" i="16"/>
  <c r="H79" i="16"/>
  <c r="G79" i="16"/>
  <c r="F79" i="16"/>
  <c r="E79" i="16"/>
  <c r="D79" i="16"/>
  <c r="C79" i="16"/>
  <c r="H78" i="16"/>
  <c r="G78" i="16"/>
  <c r="F78" i="16"/>
  <c r="E78" i="16"/>
  <c r="D78" i="16"/>
  <c r="C78" i="16"/>
  <c r="H77" i="16"/>
  <c r="G77" i="16"/>
  <c r="F77" i="16"/>
  <c r="E77" i="16"/>
  <c r="D77" i="16"/>
  <c r="C77" i="16"/>
  <c r="H76" i="16"/>
  <c r="G76" i="16"/>
  <c r="F76" i="16"/>
  <c r="E76" i="16"/>
  <c r="D76" i="16"/>
  <c r="C76" i="16"/>
  <c r="H75" i="16"/>
  <c r="G75" i="16"/>
  <c r="F75" i="16"/>
  <c r="E75" i="16"/>
  <c r="D75" i="16"/>
  <c r="C75" i="16"/>
  <c r="H74" i="16"/>
  <c r="G74" i="16"/>
  <c r="F74" i="16"/>
  <c r="E74" i="16"/>
  <c r="D74" i="16"/>
  <c r="C74" i="16"/>
  <c r="H73" i="16"/>
  <c r="G73" i="16"/>
  <c r="F73" i="16"/>
  <c r="E73" i="16"/>
  <c r="D73" i="16"/>
  <c r="C73" i="16"/>
  <c r="H72" i="16"/>
  <c r="G72" i="16"/>
  <c r="F72" i="16"/>
  <c r="E72" i="16"/>
  <c r="D72" i="16"/>
  <c r="C72" i="16"/>
  <c r="H71" i="16"/>
  <c r="G71" i="16"/>
  <c r="F71" i="16"/>
  <c r="E71" i="16"/>
  <c r="D71" i="16"/>
  <c r="C71" i="16"/>
  <c r="H70" i="16"/>
  <c r="G70" i="16"/>
  <c r="F70" i="16"/>
  <c r="E70" i="16"/>
  <c r="D70" i="16"/>
  <c r="C70" i="16"/>
  <c r="H69" i="16"/>
  <c r="G69" i="16"/>
  <c r="F69" i="16"/>
  <c r="E69" i="16"/>
  <c r="D69" i="16"/>
  <c r="C69" i="16"/>
  <c r="H68" i="16"/>
  <c r="G68" i="16"/>
  <c r="F68" i="16"/>
  <c r="E68" i="16"/>
  <c r="D68" i="16"/>
  <c r="C68" i="16"/>
  <c r="H67" i="16"/>
  <c r="G67" i="16"/>
  <c r="F67" i="16"/>
  <c r="E67" i="16"/>
  <c r="D67" i="16"/>
  <c r="C67" i="16"/>
  <c r="H66" i="16"/>
  <c r="G66" i="16"/>
  <c r="F66" i="16"/>
  <c r="E66" i="16"/>
  <c r="D66" i="16"/>
  <c r="C66" i="16"/>
  <c r="H65" i="16"/>
  <c r="G65" i="16"/>
  <c r="F65" i="16"/>
  <c r="E65" i="16"/>
  <c r="D65" i="16"/>
  <c r="C65" i="16"/>
  <c r="H64" i="16"/>
  <c r="G64" i="16"/>
  <c r="F64" i="16"/>
  <c r="E64" i="16"/>
  <c r="D64" i="16"/>
  <c r="C64" i="16"/>
  <c r="H63" i="16"/>
  <c r="G63" i="16"/>
  <c r="E63" i="16"/>
  <c r="D63" i="16"/>
  <c r="C63" i="16"/>
  <c r="H62" i="16"/>
  <c r="G62" i="16"/>
  <c r="F62" i="16"/>
  <c r="E62" i="16"/>
  <c r="D62" i="16"/>
  <c r="C62" i="16"/>
  <c r="H61" i="16"/>
  <c r="G61" i="16"/>
  <c r="F61" i="16"/>
  <c r="E61" i="16"/>
  <c r="D61" i="16"/>
  <c r="C61" i="16"/>
  <c r="H60" i="16"/>
  <c r="G60" i="16"/>
  <c r="F60" i="16"/>
  <c r="E60" i="16"/>
  <c r="D60" i="16"/>
  <c r="C60" i="16"/>
  <c r="H59" i="16"/>
  <c r="G59" i="16"/>
  <c r="F59" i="16"/>
  <c r="E59" i="16"/>
  <c r="D59" i="16"/>
  <c r="C59" i="16"/>
  <c r="H58" i="16"/>
  <c r="G58" i="16"/>
  <c r="F58" i="16"/>
  <c r="E58" i="16"/>
  <c r="D58" i="16"/>
  <c r="C58" i="16"/>
  <c r="H57" i="16"/>
  <c r="G57" i="16"/>
  <c r="F57" i="16"/>
  <c r="E57" i="16"/>
  <c r="D57" i="16"/>
  <c r="C57" i="16"/>
  <c r="H56" i="16"/>
  <c r="G56" i="16"/>
  <c r="F56" i="16"/>
  <c r="E56" i="16"/>
  <c r="D56" i="16"/>
  <c r="C56" i="16"/>
  <c r="H55" i="16"/>
  <c r="G55" i="16"/>
  <c r="F55" i="16"/>
  <c r="E55" i="16"/>
  <c r="D55" i="16"/>
  <c r="C55" i="16"/>
  <c r="H54" i="16"/>
  <c r="G54" i="16"/>
  <c r="F54" i="16"/>
  <c r="E54" i="16"/>
  <c r="D54" i="16"/>
  <c r="C54" i="16"/>
  <c r="H53" i="16"/>
  <c r="G53" i="16"/>
  <c r="F53" i="16"/>
  <c r="E53" i="16"/>
  <c r="D53" i="16"/>
  <c r="C53" i="16"/>
  <c r="H52" i="16"/>
  <c r="G52" i="16"/>
  <c r="F52" i="16"/>
  <c r="E52" i="16"/>
  <c r="D52" i="16"/>
  <c r="C52" i="16"/>
  <c r="H51" i="16"/>
  <c r="G51" i="16"/>
  <c r="F51" i="16"/>
  <c r="E51" i="16"/>
  <c r="D51" i="16"/>
  <c r="C51" i="16"/>
  <c r="H50" i="16"/>
  <c r="G50" i="16"/>
  <c r="F50" i="16"/>
  <c r="E50" i="16"/>
  <c r="D50" i="16"/>
  <c r="C50" i="16"/>
  <c r="H49" i="16"/>
  <c r="G49" i="16"/>
  <c r="F49" i="16"/>
  <c r="E49" i="16"/>
  <c r="D49" i="16"/>
  <c r="C49" i="16"/>
  <c r="H48" i="16"/>
  <c r="G48" i="16"/>
  <c r="F48" i="16"/>
  <c r="E48" i="16"/>
  <c r="D48" i="16"/>
  <c r="C48" i="16"/>
  <c r="H47" i="16"/>
  <c r="G47" i="16"/>
  <c r="F47" i="16"/>
  <c r="E47" i="16"/>
  <c r="D47" i="16"/>
  <c r="C47" i="16"/>
  <c r="H46" i="16"/>
  <c r="G46" i="16"/>
  <c r="F46" i="16"/>
  <c r="E46" i="16"/>
  <c r="D46" i="16"/>
  <c r="C46" i="16"/>
  <c r="H45" i="16"/>
  <c r="G45" i="16"/>
  <c r="F45" i="16"/>
  <c r="E45" i="16"/>
  <c r="D45" i="16"/>
  <c r="C45" i="16"/>
  <c r="H44" i="16"/>
  <c r="G44" i="16"/>
  <c r="F44" i="16"/>
  <c r="E44" i="16"/>
  <c r="D44" i="16"/>
  <c r="C44" i="16"/>
  <c r="H43" i="16"/>
  <c r="G43" i="16"/>
  <c r="F43" i="16"/>
  <c r="E43" i="16"/>
  <c r="D43" i="16"/>
  <c r="C43" i="16"/>
  <c r="H42" i="16"/>
  <c r="G42" i="16"/>
  <c r="F42" i="16"/>
  <c r="E42" i="16"/>
  <c r="D42" i="16"/>
  <c r="C42" i="16"/>
  <c r="H41" i="16"/>
  <c r="G41" i="16"/>
  <c r="F41" i="16"/>
  <c r="E41" i="16"/>
  <c r="D41" i="16"/>
  <c r="C41" i="16"/>
  <c r="H40" i="16"/>
  <c r="G40" i="16"/>
  <c r="F40" i="16"/>
  <c r="E40" i="16"/>
  <c r="D40" i="16"/>
  <c r="C40" i="16"/>
  <c r="H39" i="16"/>
  <c r="G39" i="16"/>
  <c r="F39" i="16"/>
  <c r="E39" i="16"/>
  <c r="D39" i="16"/>
  <c r="C39" i="16"/>
  <c r="H38" i="16"/>
  <c r="G38" i="16"/>
  <c r="F38" i="16"/>
  <c r="E38" i="16"/>
  <c r="D38" i="16"/>
  <c r="C38" i="16"/>
  <c r="H37" i="16"/>
  <c r="G37" i="16"/>
  <c r="F37" i="16"/>
  <c r="E37" i="16"/>
  <c r="D37" i="16"/>
  <c r="C37" i="16"/>
  <c r="H36" i="16"/>
  <c r="G36" i="16"/>
  <c r="F36" i="16"/>
  <c r="E36" i="16"/>
  <c r="D36" i="16"/>
  <c r="C36" i="16"/>
  <c r="H35" i="16"/>
  <c r="G35" i="16"/>
  <c r="F35" i="16"/>
  <c r="E35" i="16"/>
  <c r="D35" i="16"/>
  <c r="C35" i="16"/>
  <c r="H34" i="16"/>
  <c r="G34" i="16"/>
  <c r="F34" i="16"/>
  <c r="E34" i="16"/>
  <c r="D34" i="16"/>
  <c r="C34" i="16"/>
  <c r="H33" i="16"/>
  <c r="G33" i="16"/>
  <c r="F33" i="16"/>
  <c r="E33" i="16"/>
  <c r="D33" i="16"/>
  <c r="C33" i="16"/>
  <c r="H32" i="16"/>
  <c r="G32" i="16"/>
  <c r="F32" i="16"/>
  <c r="E32" i="16"/>
  <c r="D32" i="16"/>
  <c r="C32" i="16"/>
  <c r="H31" i="16"/>
  <c r="G31" i="16"/>
  <c r="F31" i="16"/>
  <c r="E31" i="16"/>
  <c r="D31" i="16"/>
  <c r="C31" i="16"/>
  <c r="H30" i="16"/>
  <c r="G30" i="16"/>
  <c r="F30" i="16"/>
  <c r="E30" i="16"/>
  <c r="D30" i="16"/>
  <c r="C30" i="16"/>
  <c r="H29" i="16"/>
  <c r="G29" i="16"/>
  <c r="F29" i="16"/>
  <c r="E29" i="16"/>
  <c r="D29" i="16"/>
  <c r="C29" i="16"/>
  <c r="H28" i="16"/>
  <c r="G28" i="16"/>
  <c r="F28" i="16"/>
  <c r="E28" i="16"/>
  <c r="D28" i="16"/>
  <c r="C28" i="16"/>
  <c r="H27" i="16"/>
  <c r="G27" i="16"/>
  <c r="F27" i="16"/>
  <c r="E27" i="16"/>
  <c r="D27" i="16"/>
  <c r="C27" i="16"/>
  <c r="H26" i="16"/>
  <c r="G26" i="16"/>
  <c r="F26" i="16"/>
  <c r="E26" i="16"/>
  <c r="D26" i="16"/>
  <c r="C26" i="16"/>
  <c r="H25" i="16"/>
  <c r="G25" i="16"/>
  <c r="F25" i="16"/>
  <c r="E25" i="16"/>
  <c r="D25" i="16"/>
  <c r="C25" i="16"/>
  <c r="H24" i="16"/>
  <c r="G24" i="16"/>
  <c r="F24" i="16"/>
  <c r="E24" i="16"/>
  <c r="D24" i="16"/>
  <c r="C24" i="16"/>
  <c r="H23" i="16"/>
  <c r="G23" i="16"/>
  <c r="F23" i="16"/>
  <c r="E23" i="16"/>
  <c r="D23" i="16"/>
  <c r="C23" i="16"/>
  <c r="H22" i="16"/>
  <c r="G22" i="16"/>
  <c r="F22" i="16"/>
  <c r="E22" i="16"/>
  <c r="D22" i="16"/>
  <c r="C22" i="16"/>
  <c r="H21" i="16"/>
  <c r="G21" i="16"/>
  <c r="F21" i="16"/>
  <c r="E21" i="16"/>
  <c r="D21" i="16"/>
  <c r="C21" i="16"/>
  <c r="H20" i="16"/>
  <c r="G20" i="16"/>
  <c r="F20" i="16"/>
  <c r="E20" i="16"/>
  <c r="D20" i="16"/>
  <c r="C20" i="16"/>
  <c r="H19" i="16"/>
  <c r="G19" i="16"/>
  <c r="F19" i="16"/>
  <c r="E19" i="16"/>
  <c r="D19" i="16"/>
  <c r="C19" i="16"/>
  <c r="H18" i="16"/>
  <c r="G18" i="16"/>
  <c r="F18" i="16"/>
  <c r="E18" i="16"/>
  <c r="D18" i="16"/>
  <c r="C18" i="16"/>
  <c r="H17" i="16"/>
  <c r="G17" i="16"/>
  <c r="F17" i="16"/>
  <c r="E17" i="16"/>
  <c r="D17" i="16"/>
  <c r="C17" i="16"/>
  <c r="H16" i="16"/>
  <c r="G16" i="16"/>
  <c r="F16" i="16"/>
  <c r="E16" i="16"/>
  <c r="D16" i="16"/>
  <c r="C16" i="16"/>
  <c r="H15" i="16"/>
  <c r="G15" i="16"/>
  <c r="F15" i="16"/>
  <c r="E15" i="16"/>
  <c r="D15" i="16"/>
  <c r="C15" i="16"/>
  <c r="H14" i="16"/>
  <c r="G14" i="16"/>
  <c r="F14" i="16"/>
  <c r="E14" i="16"/>
  <c r="D14" i="16"/>
  <c r="C14" i="16"/>
  <c r="H13" i="16"/>
  <c r="G13" i="16"/>
  <c r="F13" i="16"/>
  <c r="E13" i="16"/>
  <c r="D13" i="16"/>
  <c r="C13" i="16"/>
  <c r="H12" i="16"/>
  <c r="G12" i="16"/>
  <c r="F12" i="16"/>
  <c r="E12" i="16"/>
  <c r="D12" i="16"/>
  <c r="C12" i="16"/>
  <c r="H11" i="16"/>
  <c r="G11" i="16"/>
  <c r="F11" i="16"/>
  <c r="E11" i="16"/>
  <c r="D11" i="16"/>
  <c r="C11" i="16"/>
  <c r="H160" i="15"/>
  <c r="G160" i="15"/>
  <c r="F160" i="15"/>
  <c r="E160" i="15"/>
  <c r="D160" i="15"/>
  <c r="C160" i="15"/>
  <c r="H159" i="15"/>
  <c r="G159" i="15"/>
  <c r="F159" i="15"/>
  <c r="E159" i="15"/>
  <c r="D159" i="15"/>
  <c r="C159" i="15"/>
  <c r="H158" i="15"/>
  <c r="G158" i="15"/>
  <c r="F158" i="15"/>
  <c r="E158" i="15"/>
  <c r="D158" i="15"/>
  <c r="C158" i="15"/>
  <c r="H157" i="15"/>
  <c r="G157" i="15"/>
  <c r="F157" i="15"/>
  <c r="E157" i="15"/>
  <c r="D157" i="15"/>
  <c r="C157" i="15"/>
  <c r="H156" i="15"/>
  <c r="G156" i="15"/>
  <c r="F156" i="15"/>
  <c r="E156" i="15"/>
  <c r="D156" i="15"/>
  <c r="C156" i="15"/>
  <c r="H155" i="15"/>
  <c r="G155" i="15"/>
  <c r="F155" i="15"/>
  <c r="E155" i="15"/>
  <c r="D155" i="15"/>
  <c r="C155" i="15"/>
  <c r="H154" i="15"/>
  <c r="G154" i="15"/>
  <c r="F154" i="15"/>
  <c r="E154" i="15"/>
  <c r="D154" i="15"/>
  <c r="C154" i="15"/>
  <c r="H153" i="15"/>
  <c r="G153" i="15"/>
  <c r="F153" i="15"/>
  <c r="E153" i="15"/>
  <c r="D153" i="15"/>
  <c r="C153" i="15"/>
  <c r="H152" i="15"/>
  <c r="G152" i="15"/>
  <c r="F152" i="15"/>
  <c r="E152" i="15"/>
  <c r="D152" i="15"/>
  <c r="C152" i="15"/>
  <c r="H151" i="15"/>
  <c r="G151" i="15"/>
  <c r="F151" i="15"/>
  <c r="E151" i="15"/>
  <c r="D151" i="15"/>
  <c r="C151" i="15"/>
  <c r="H150" i="15"/>
  <c r="G150" i="15"/>
  <c r="F150" i="15"/>
  <c r="E150" i="15"/>
  <c r="D150" i="15"/>
  <c r="C150" i="15"/>
  <c r="H149" i="15"/>
  <c r="G149" i="15"/>
  <c r="F149" i="15"/>
  <c r="E149" i="15"/>
  <c r="D149" i="15"/>
  <c r="C149" i="15"/>
  <c r="H148" i="15"/>
  <c r="G148" i="15"/>
  <c r="F148" i="15"/>
  <c r="E148" i="15"/>
  <c r="D148" i="15"/>
  <c r="C148" i="15"/>
  <c r="H147" i="15"/>
  <c r="G147" i="15"/>
  <c r="F147" i="15"/>
  <c r="E147" i="15"/>
  <c r="D147" i="15"/>
  <c r="C147" i="15"/>
  <c r="H146" i="15"/>
  <c r="G146" i="15"/>
  <c r="F146" i="15"/>
  <c r="E146" i="15"/>
  <c r="D146" i="15"/>
  <c r="C146" i="15"/>
  <c r="H145" i="15"/>
  <c r="G145" i="15"/>
  <c r="F145" i="15"/>
  <c r="E145" i="15"/>
  <c r="D145" i="15"/>
  <c r="C145" i="15"/>
  <c r="H144" i="15"/>
  <c r="G144" i="15"/>
  <c r="F144" i="15"/>
  <c r="E144" i="15"/>
  <c r="D144" i="15"/>
  <c r="C144" i="15"/>
  <c r="H143" i="15"/>
  <c r="G143" i="15"/>
  <c r="F143" i="15"/>
  <c r="E143" i="15"/>
  <c r="D143" i="15"/>
  <c r="C143" i="15"/>
  <c r="H142" i="15"/>
  <c r="G142" i="15"/>
  <c r="F142" i="15"/>
  <c r="E142" i="15"/>
  <c r="D142" i="15"/>
  <c r="C142" i="15"/>
  <c r="H141" i="15"/>
  <c r="G141" i="15"/>
  <c r="F141" i="15"/>
  <c r="E141" i="15"/>
  <c r="D141" i="15"/>
  <c r="C141" i="15"/>
  <c r="H140" i="15"/>
  <c r="G140" i="15"/>
  <c r="F140" i="15"/>
  <c r="E140" i="15"/>
  <c r="D140" i="15"/>
  <c r="C140" i="15"/>
  <c r="H139" i="15"/>
  <c r="G139" i="15"/>
  <c r="F139" i="15"/>
  <c r="E139" i="15"/>
  <c r="D139" i="15"/>
  <c r="C139" i="15"/>
  <c r="H138" i="15"/>
  <c r="G138" i="15"/>
  <c r="F138" i="15"/>
  <c r="E138" i="15"/>
  <c r="D138" i="15"/>
  <c r="C138" i="15"/>
  <c r="H137" i="15"/>
  <c r="G137" i="15"/>
  <c r="F137" i="15"/>
  <c r="E137" i="15"/>
  <c r="D137" i="15"/>
  <c r="C137" i="15"/>
  <c r="H136" i="15"/>
  <c r="G136" i="15"/>
  <c r="F136" i="15"/>
  <c r="E136" i="15"/>
  <c r="D136" i="15"/>
  <c r="C136" i="15"/>
  <c r="H135" i="15"/>
  <c r="G135" i="15"/>
  <c r="F135" i="15"/>
  <c r="E135" i="15"/>
  <c r="D135" i="15"/>
  <c r="C135" i="15"/>
  <c r="H134" i="15"/>
  <c r="G134" i="15"/>
  <c r="F134" i="15"/>
  <c r="E134" i="15"/>
  <c r="D134" i="15"/>
  <c r="C134" i="15"/>
  <c r="H133" i="15"/>
  <c r="G133" i="15"/>
  <c r="F133" i="15"/>
  <c r="E133" i="15"/>
  <c r="D133" i="15"/>
  <c r="C133" i="15"/>
  <c r="H132" i="15"/>
  <c r="G132" i="15"/>
  <c r="F132" i="15"/>
  <c r="E132" i="15"/>
  <c r="D132" i="15"/>
  <c r="C132" i="15"/>
  <c r="H130" i="15"/>
  <c r="G130" i="15"/>
  <c r="F130" i="15"/>
  <c r="E130" i="15"/>
  <c r="D130" i="15"/>
  <c r="C130" i="15"/>
  <c r="H129" i="15"/>
  <c r="G129" i="15"/>
  <c r="F129" i="15"/>
  <c r="E129" i="15"/>
  <c r="D129" i="15"/>
  <c r="C129" i="15"/>
  <c r="H128" i="15"/>
  <c r="G128" i="15"/>
  <c r="F128" i="15"/>
  <c r="E128" i="15"/>
  <c r="D128" i="15"/>
  <c r="C128" i="15"/>
  <c r="H127" i="15"/>
  <c r="G127" i="15"/>
  <c r="F127" i="15"/>
  <c r="E127" i="15"/>
  <c r="D127" i="15"/>
  <c r="C127" i="15"/>
  <c r="H126" i="15"/>
  <c r="G126" i="15"/>
  <c r="F126" i="15"/>
  <c r="E126" i="15"/>
  <c r="D126" i="15"/>
  <c r="C126" i="15"/>
  <c r="H125" i="15"/>
  <c r="G125" i="15"/>
  <c r="F125" i="15"/>
  <c r="E125" i="15"/>
  <c r="D125" i="15"/>
  <c r="C125" i="15"/>
  <c r="H124" i="15"/>
  <c r="G124" i="15"/>
  <c r="F124" i="15"/>
  <c r="E124" i="15"/>
  <c r="D124" i="15"/>
  <c r="C124" i="15"/>
  <c r="H123" i="15"/>
  <c r="G123" i="15"/>
  <c r="F123" i="15"/>
  <c r="E123" i="15"/>
  <c r="D123" i="15"/>
  <c r="C123" i="15"/>
  <c r="H122" i="15"/>
  <c r="G122" i="15"/>
  <c r="F122" i="15"/>
  <c r="E122" i="15"/>
  <c r="D122" i="15"/>
  <c r="C122" i="15"/>
  <c r="H121" i="15"/>
  <c r="G121" i="15"/>
  <c r="F121" i="15"/>
  <c r="E121" i="15"/>
  <c r="D121" i="15"/>
  <c r="C121" i="15"/>
  <c r="H120" i="15"/>
  <c r="G120" i="15"/>
  <c r="F120" i="15"/>
  <c r="E120" i="15"/>
  <c r="D120" i="15"/>
  <c r="C120" i="15"/>
  <c r="H119" i="15"/>
  <c r="G119" i="15"/>
  <c r="F119" i="15"/>
  <c r="E119" i="15"/>
  <c r="D119" i="15"/>
  <c r="C119" i="15"/>
  <c r="H118" i="15"/>
  <c r="G118" i="15"/>
  <c r="F118" i="15"/>
  <c r="E118" i="15"/>
  <c r="D118" i="15"/>
  <c r="C118" i="15"/>
  <c r="H117" i="15"/>
  <c r="G117" i="15"/>
  <c r="F117" i="15"/>
  <c r="E117" i="15"/>
  <c r="D117" i="15"/>
  <c r="C117" i="15"/>
  <c r="H116" i="15"/>
  <c r="G116" i="15"/>
  <c r="F116" i="15"/>
  <c r="E116" i="15"/>
  <c r="D116" i="15"/>
  <c r="C116" i="15"/>
  <c r="H115" i="15"/>
  <c r="G115" i="15"/>
  <c r="F115" i="15"/>
  <c r="E115" i="15"/>
  <c r="D115" i="15"/>
  <c r="C115" i="15"/>
  <c r="H114" i="15"/>
  <c r="G114" i="15"/>
  <c r="F114" i="15"/>
  <c r="E114" i="15"/>
  <c r="D114" i="15"/>
  <c r="C114" i="15"/>
  <c r="H113" i="15"/>
  <c r="G113" i="15"/>
  <c r="F113" i="15"/>
  <c r="E113" i="15"/>
  <c r="D113" i="15"/>
  <c r="C113" i="15"/>
  <c r="H112" i="15"/>
  <c r="G112" i="15"/>
  <c r="F112" i="15"/>
  <c r="E112" i="15"/>
  <c r="D112" i="15"/>
  <c r="C112" i="15"/>
  <c r="H111" i="15"/>
  <c r="G111" i="15"/>
  <c r="F111" i="15"/>
  <c r="E111" i="15"/>
  <c r="D111" i="15"/>
  <c r="C111" i="15"/>
  <c r="H110" i="15"/>
  <c r="G110" i="15"/>
  <c r="F110" i="15"/>
  <c r="E110" i="15"/>
  <c r="D110" i="15"/>
  <c r="C110" i="15"/>
  <c r="H109" i="15"/>
  <c r="G109" i="15"/>
  <c r="F109" i="15"/>
  <c r="E109" i="15"/>
  <c r="D109" i="15"/>
  <c r="C109" i="15"/>
  <c r="H108" i="15"/>
  <c r="G108" i="15"/>
  <c r="F108" i="15"/>
  <c r="E108" i="15"/>
  <c r="D108" i="15"/>
  <c r="C108" i="15"/>
  <c r="H107" i="15"/>
  <c r="G107" i="15"/>
  <c r="F107" i="15"/>
  <c r="E107" i="15"/>
  <c r="D107" i="15"/>
  <c r="C107" i="15"/>
  <c r="H106" i="15"/>
  <c r="G106" i="15"/>
  <c r="F106" i="15"/>
  <c r="E106" i="15"/>
  <c r="D106" i="15"/>
  <c r="C106" i="15"/>
  <c r="H105" i="15"/>
  <c r="G105" i="15"/>
  <c r="F105" i="15"/>
  <c r="E105" i="15"/>
  <c r="D105" i="15"/>
  <c r="C105" i="15"/>
  <c r="H104" i="15"/>
  <c r="G104" i="15"/>
  <c r="F104" i="15"/>
  <c r="E104" i="15"/>
  <c r="D104" i="15"/>
  <c r="C104" i="15"/>
  <c r="H103" i="15"/>
  <c r="G103" i="15"/>
  <c r="F103" i="15"/>
  <c r="E103" i="15"/>
  <c r="D103" i="15"/>
  <c r="C103" i="15"/>
  <c r="H102" i="15"/>
  <c r="G102" i="15"/>
  <c r="F102" i="15"/>
  <c r="E102" i="15"/>
  <c r="D102" i="15"/>
  <c r="C102" i="15"/>
  <c r="H100" i="15"/>
  <c r="G100" i="15"/>
  <c r="F100" i="15"/>
  <c r="E100" i="15"/>
  <c r="D100" i="15"/>
  <c r="C100" i="15"/>
  <c r="H99" i="15"/>
  <c r="G99" i="15"/>
  <c r="F99" i="15"/>
  <c r="E99" i="15"/>
  <c r="D99" i="15"/>
  <c r="C99" i="15"/>
  <c r="H98" i="15"/>
  <c r="G98" i="15"/>
  <c r="F98" i="15"/>
  <c r="E98" i="15"/>
  <c r="D98" i="15"/>
  <c r="C98" i="15"/>
  <c r="H97" i="15"/>
  <c r="G97" i="15"/>
  <c r="F97" i="15"/>
  <c r="E97" i="15"/>
  <c r="D97" i="15"/>
  <c r="C97" i="15"/>
  <c r="H96" i="15"/>
  <c r="G96" i="15"/>
  <c r="F96" i="15"/>
  <c r="E96" i="15"/>
  <c r="D96" i="15"/>
  <c r="C96" i="15"/>
  <c r="H95" i="15"/>
  <c r="G95" i="15"/>
  <c r="F95" i="15"/>
  <c r="E95" i="15"/>
  <c r="D95" i="15"/>
  <c r="C95" i="15"/>
  <c r="H94" i="15"/>
  <c r="G94" i="15"/>
  <c r="F94" i="15"/>
  <c r="E94" i="15"/>
  <c r="D94" i="15"/>
  <c r="C94" i="15"/>
  <c r="H93" i="15"/>
  <c r="G93" i="15"/>
  <c r="F93" i="15"/>
  <c r="E93" i="15"/>
  <c r="D93" i="15"/>
  <c r="C93" i="15"/>
  <c r="H92" i="15"/>
  <c r="G92" i="15"/>
  <c r="F92" i="15"/>
  <c r="E92" i="15"/>
  <c r="D92" i="15"/>
  <c r="C92" i="15"/>
  <c r="H91" i="15"/>
  <c r="G91" i="15"/>
  <c r="F91" i="15"/>
  <c r="E91" i="15"/>
  <c r="D91" i="15"/>
  <c r="C91" i="15"/>
  <c r="H90" i="15"/>
  <c r="G90" i="15"/>
  <c r="F90" i="15"/>
  <c r="E90" i="15"/>
  <c r="D90" i="15"/>
  <c r="C90" i="15"/>
  <c r="H89" i="15"/>
  <c r="G89" i="15"/>
  <c r="F89" i="15"/>
  <c r="E89" i="15"/>
  <c r="D89" i="15"/>
  <c r="C89" i="15"/>
  <c r="H88" i="15"/>
  <c r="G88" i="15"/>
  <c r="F88" i="15"/>
  <c r="E88" i="15"/>
  <c r="D88" i="15"/>
  <c r="C88" i="15"/>
  <c r="H87" i="15"/>
  <c r="G87" i="15"/>
  <c r="F87" i="15"/>
  <c r="E87" i="15"/>
  <c r="D87" i="15"/>
  <c r="C87" i="15"/>
  <c r="H86" i="15"/>
  <c r="G86" i="15"/>
  <c r="F86" i="15"/>
  <c r="E86" i="15"/>
  <c r="D86" i="15"/>
  <c r="C86" i="15"/>
  <c r="H85" i="15"/>
  <c r="G85" i="15"/>
  <c r="F85" i="15"/>
  <c r="E85" i="15"/>
  <c r="D85" i="15"/>
  <c r="C85" i="15"/>
  <c r="H84" i="15"/>
  <c r="G84" i="15"/>
  <c r="F84" i="15"/>
  <c r="E84" i="15"/>
  <c r="D84" i="15"/>
  <c r="C84" i="15"/>
  <c r="H83" i="15"/>
  <c r="G83" i="15"/>
  <c r="F83" i="15"/>
  <c r="E83" i="15"/>
  <c r="D83" i="15"/>
  <c r="C83" i="15"/>
  <c r="H82" i="15"/>
  <c r="G82" i="15"/>
  <c r="F82" i="15"/>
  <c r="E82" i="15"/>
  <c r="D82" i="15"/>
  <c r="C82" i="15"/>
  <c r="H81" i="15"/>
  <c r="G81" i="15"/>
  <c r="F81" i="15"/>
  <c r="E81" i="15"/>
  <c r="D81" i="15"/>
  <c r="C81" i="15"/>
  <c r="H80" i="15"/>
  <c r="G80" i="15"/>
  <c r="F80" i="15"/>
  <c r="E80" i="15"/>
  <c r="D80" i="15"/>
  <c r="C80" i="15"/>
  <c r="H79" i="15"/>
  <c r="G79" i="15"/>
  <c r="F79" i="15"/>
  <c r="E79" i="15"/>
  <c r="D79" i="15"/>
  <c r="C79" i="15"/>
  <c r="H78" i="15"/>
  <c r="G78" i="15"/>
  <c r="F78" i="15"/>
  <c r="E78" i="15"/>
  <c r="D78" i="15"/>
  <c r="C78" i="15"/>
  <c r="H77" i="15"/>
  <c r="G77" i="15"/>
  <c r="F77" i="15"/>
  <c r="E77" i="15"/>
  <c r="D77" i="15"/>
  <c r="C77" i="15"/>
  <c r="H76" i="15"/>
  <c r="G76" i="15"/>
  <c r="F76" i="15"/>
  <c r="E76" i="15"/>
  <c r="D76" i="15"/>
  <c r="C76" i="15"/>
  <c r="H75" i="15"/>
  <c r="G75" i="15"/>
  <c r="F75" i="15"/>
  <c r="E75" i="15"/>
  <c r="D75" i="15"/>
  <c r="C75" i="15"/>
  <c r="H74" i="15"/>
  <c r="G74" i="15"/>
  <c r="F74" i="15"/>
  <c r="E74" i="15"/>
  <c r="D74" i="15"/>
  <c r="C74" i="15"/>
  <c r="H73" i="15"/>
  <c r="G73" i="15"/>
  <c r="F73" i="15"/>
  <c r="E73" i="15"/>
  <c r="D73" i="15"/>
  <c r="C73" i="15"/>
  <c r="H72" i="15"/>
  <c r="G72" i="15"/>
  <c r="F72" i="15"/>
  <c r="E72" i="15"/>
  <c r="D72" i="15"/>
  <c r="C72" i="15"/>
  <c r="H71" i="15"/>
  <c r="G71" i="15"/>
  <c r="F71" i="15"/>
  <c r="E71" i="15"/>
  <c r="D71" i="15"/>
  <c r="C71" i="15"/>
  <c r="H70" i="15"/>
  <c r="G70" i="15"/>
  <c r="F70" i="15"/>
  <c r="E70" i="15"/>
  <c r="D70" i="15"/>
  <c r="C70" i="15"/>
  <c r="H69" i="15"/>
  <c r="G69" i="15"/>
  <c r="F69" i="15"/>
  <c r="E69" i="15"/>
  <c r="D69" i="15"/>
  <c r="C69" i="15"/>
  <c r="H68" i="15"/>
  <c r="G68" i="15"/>
  <c r="F68" i="15"/>
  <c r="E68" i="15"/>
  <c r="D68" i="15"/>
  <c r="C68" i="15"/>
  <c r="H67" i="15"/>
  <c r="G67" i="15"/>
  <c r="F67" i="15"/>
  <c r="E67" i="15"/>
  <c r="D67" i="15"/>
  <c r="C67" i="15"/>
  <c r="H66" i="15"/>
  <c r="G66" i="15"/>
  <c r="F66" i="15"/>
  <c r="E66" i="15"/>
  <c r="D66" i="15"/>
  <c r="C66" i="15"/>
  <c r="H65" i="15"/>
  <c r="G65" i="15"/>
  <c r="F65" i="15"/>
  <c r="E65" i="15"/>
  <c r="D65" i="15"/>
  <c r="C65" i="15"/>
  <c r="H64" i="15"/>
  <c r="G64" i="15"/>
  <c r="F64" i="15"/>
  <c r="E64" i="15"/>
  <c r="D64" i="15"/>
  <c r="C64" i="15"/>
  <c r="H63" i="15"/>
  <c r="G63" i="15"/>
  <c r="F63" i="15"/>
  <c r="E63" i="15"/>
  <c r="D63" i="15"/>
  <c r="C63" i="15"/>
  <c r="H62" i="15"/>
  <c r="G62" i="15"/>
  <c r="F62" i="15"/>
  <c r="E62" i="15"/>
  <c r="D62" i="15"/>
  <c r="C62" i="15"/>
  <c r="H61" i="15"/>
  <c r="G61" i="15"/>
  <c r="F61" i="15"/>
  <c r="E61" i="15"/>
  <c r="D61" i="15"/>
  <c r="C61" i="15"/>
  <c r="H60" i="15"/>
  <c r="G60" i="15"/>
  <c r="F60" i="15"/>
  <c r="E60" i="15"/>
  <c r="D60" i="15"/>
  <c r="C60" i="15"/>
  <c r="H59" i="15"/>
  <c r="G59" i="15"/>
  <c r="F59" i="15"/>
  <c r="E59" i="15"/>
  <c r="D59" i="15"/>
  <c r="C59" i="15"/>
  <c r="H58" i="15"/>
  <c r="G58" i="15"/>
  <c r="F58" i="15"/>
  <c r="E58" i="15"/>
  <c r="D58" i="15"/>
  <c r="C58" i="15"/>
  <c r="H57" i="15"/>
  <c r="G57" i="15"/>
  <c r="F57" i="15"/>
  <c r="E57" i="15"/>
  <c r="D57" i="15"/>
  <c r="C57" i="15"/>
  <c r="H56" i="15"/>
  <c r="G56" i="15"/>
  <c r="F56" i="15"/>
  <c r="E56" i="15"/>
  <c r="D56" i="15"/>
  <c r="C56" i="15"/>
  <c r="H55" i="15"/>
  <c r="G55" i="15"/>
  <c r="F55" i="15"/>
  <c r="E55" i="15"/>
  <c r="D55" i="15"/>
  <c r="C55" i="15"/>
  <c r="H54" i="15"/>
  <c r="G54" i="15"/>
  <c r="F54" i="15"/>
  <c r="E54" i="15"/>
  <c r="D54" i="15"/>
  <c r="C54" i="15"/>
  <c r="H53" i="15"/>
  <c r="G53" i="15"/>
  <c r="F53" i="15"/>
  <c r="E53" i="15"/>
  <c r="D53" i="15"/>
  <c r="C53" i="15"/>
  <c r="H52" i="15"/>
  <c r="G52" i="15"/>
  <c r="F52" i="15"/>
  <c r="E52" i="15"/>
  <c r="D52" i="15"/>
  <c r="C52" i="15"/>
  <c r="H51" i="15"/>
  <c r="G51" i="15"/>
  <c r="F51" i="15"/>
  <c r="E51" i="15"/>
  <c r="D51" i="15"/>
  <c r="C51" i="15"/>
  <c r="H50" i="15"/>
  <c r="G50" i="15"/>
  <c r="F50" i="15"/>
  <c r="E50" i="15"/>
  <c r="D50" i="15"/>
  <c r="C50" i="15"/>
  <c r="H49" i="15"/>
  <c r="G49" i="15"/>
  <c r="F49" i="15"/>
  <c r="E49" i="15"/>
  <c r="D49" i="15"/>
  <c r="C49" i="15"/>
  <c r="H48" i="15"/>
  <c r="G48" i="15"/>
  <c r="F48" i="15"/>
  <c r="E48" i="15"/>
  <c r="D48" i="15"/>
  <c r="C48" i="15"/>
  <c r="H47" i="15"/>
  <c r="G47" i="15"/>
  <c r="F47" i="15"/>
  <c r="E47" i="15"/>
  <c r="D47" i="15"/>
  <c r="C47" i="15"/>
  <c r="H46" i="15"/>
  <c r="G46" i="15"/>
  <c r="F46" i="15"/>
  <c r="E46" i="15"/>
  <c r="D46" i="15"/>
  <c r="C46" i="15"/>
  <c r="H45" i="15"/>
  <c r="G45" i="15"/>
  <c r="F45" i="15"/>
  <c r="E45" i="15"/>
  <c r="D45" i="15"/>
  <c r="C45" i="15"/>
  <c r="H44" i="15"/>
  <c r="G44" i="15"/>
  <c r="F44" i="15"/>
  <c r="E44" i="15"/>
  <c r="D44" i="15"/>
  <c r="C44" i="15"/>
  <c r="H43" i="15"/>
  <c r="G43" i="15"/>
  <c r="F43" i="15"/>
  <c r="E43" i="15"/>
  <c r="D43" i="15"/>
  <c r="C43" i="15"/>
  <c r="H42" i="15"/>
  <c r="G42" i="15"/>
  <c r="F42" i="15"/>
  <c r="E42" i="15"/>
  <c r="D42" i="15"/>
  <c r="C42" i="15"/>
  <c r="H41" i="15"/>
  <c r="G41" i="15"/>
  <c r="F41" i="15"/>
  <c r="E41" i="15"/>
  <c r="D41" i="15"/>
  <c r="C41" i="15"/>
  <c r="H40" i="15"/>
  <c r="G40" i="15"/>
  <c r="F40" i="15"/>
  <c r="E40" i="15"/>
  <c r="D40" i="15"/>
  <c r="C40" i="15"/>
  <c r="H39" i="15"/>
  <c r="G39" i="15"/>
  <c r="F39" i="15"/>
  <c r="E39" i="15"/>
  <c r="D39" i="15"/>
  <c r="C39" i="15"/>
  <c r="H38" i="15"/>
  <c r="G38" i="15"/>
  <c r="F38" i="15"/>
  <c r="E38" i="15"/>
  <c r="D38" i="15"/>
  <c r="C38" i="15"/>
  <c r="H37" i="15"/>
  <c r="G37" i="15"/>
  <c r="F37" i="15"/>
  <c r="E37" i="15"/>
  <c r="D37" i="15"/>
  <c r="C37" i="15"/>
  <c r="H36" i="15"/>
  <c r="G36" i="15"/>
  <c r="F36" i="15"/>
  <c r="E36" i="15"/>
  <c r="D36" i="15"/>
  <c r="C36" i="15"/>
  <c r="H35" i="15"/>
  <c r="G35" i="15"/>
  <c r="F35" i="15"/>
  <c r="E35" i="15"/>
  <c r="D35" i="15"/>
  <c r="C35" i="15"/>
  <c r="H34" i="15"/>
  <c r="G34" i="15"/>
  <c r="F34" i="15"/>
  <c r="E34" i="15"/>
  <c r="D34" i="15"/>
  <c r="C34" i="15"/>
  <c r="H33" i="15"/>
  <c r="G33" i="15"/>
  <c r="F33" i="15"/>
  <c r="E33" i="15"/>
  <c r="D33" i="15"/>
  <c r="C33" i="15"/>
  <c r="H32" i="15"/>
  <c r="G32" i="15"/>
  <c r="F32" i="15"/>
  <c r="E32" i="15"/>
  <c r="D32" i="15"/>
  <c r="C32" i="15"/>
  <c r="H31" i="15"/>
  <c r="G31" i="15"/>
  <c r="F31" i="15"/>
  <c r="E31" i="15"/>
  <c r="D31" i="15"/>
  <c r="C31" i="15"/>
  <c r="H30" i="15"/>
  <c r="G30" i="15"/>
  <c r="F30" i="15"/>
  <c r="E30" i="15"/>
  <c r="D30" i="15"/>
  <c r="C30" i="15"/>
  <c r="H29" i="15"/>
  <c r="G29" i="15"/>
  <c r="F29" i="15"/>
  <c r="E29" i="15"/>
  <c r="D29" i="15"/>
  <c r="C29" i="15"/>
  <c r="H28" i="15"/>
  <c r="G28" i="15"/>
  <c r="F28" i="15"/>
  <c r="E28" i="15"/>
  <c r="D28" i="15"/>
  <c r="C28" i="15"/>
  <c r="H27" i="15"/>
  <c r="G27" i="15"/>
  <c r="F27" i="15"/>
  <c r="E27" i="15"/>
  <c r="D27" i="15"/>
  <c r="C27" i="15"/>
  <c r="H26" i="15"/>
  <c r="G26" i="15"/>
  <c r="F26" i="15"/>
  <c r="E26" i="15"/>
  <c r="D26" i="15"/>
  <c r="C26" i="15"/>
  <c r="H25" i="15"/>
  <c r="G25" i="15"/>
  <c r="F25" i="15"/>
  <c r="E25" i="15"/>
  <c r="D25" i="15"/>
  <c r="C25" i="15"/>
  <c r="H24" i="15"/>
  <c r="G24" i="15"/>
  <c r="F24" i="15"/>
  <c r="E24" i="15"/>
  <c r="D24" i="15"/>
  <c r="C24" i="15"/>
  <c r="H23" i="15"/>
  <c r="G23" i="15"/>
  <c r="F23" i="15"/>
  <c r="E23" i="15"/>
  <c r="D23" i="15"/>
  <c r="C23" i="15"/>
  <c r="H22" i="15"/>
  <c r="G22" i="15"/>
  <c r="F22" i="15"/>
  <c r="E22" i="15"/>
  <c r="D22" i="15"/>
  <c r="C22" i="15"/>
  <c r="H21" i="15"/>
  <c r="G21" i="15"/>
  <c r="F21" i="15"/>
  <c r="E21" i="15"/>
  <c r="D21" i="15"/>
  <c r="C21" i="15"/>
  <c r="H20" i="15"/>
  <c r="G20" i="15"/>
  <c r="F20" i="15"/>
  <c r="E20" i="15"/>
  <c r="D20" i="15"/>
  <c r="C20" i="15"/>
  <c r="H19" i="15"/>
  <c r="G19" i="15"/>
  <c r="F19" i="15"/>
  <c r="E19" i="15"/>
  <c r="D19" i="15"/>
  <c r="C19" i="15"/>
  <c r="H18" i="15"/>
  <c r="G18" i="15"/>
  <c r="F18" i="15"/>
  <c r="E18" i="15"/>
  <c r="D18" i="15"/>
  <c r="C18" i="15"/>
  <c r="H17" i="15"/>
  <c r="G17" i="15"/>
  <c r="F17" i="15"/>
  <c r="E17" i="15"/>
  <c r="D17" i="15"/>
  <c r="C17" i="15"/>
  <c r="H16" i="15"/>
  <c r="G16" i="15"/>
  <c r="F16" i="15"/>
  <c r="E16" i="15"/>
  <c r="D16" i="15"/>
  <c r="C16" i="15"/>
  <c r="H15" i="15"/>
  <c r="G15" i="15"/>
  <c r="F15" i="15"/>
  <c r="E15" i="15"/>
  <c r="D15" i="15"/>
  <c r="C15" i="15"/>
  <c r="H14" i="15"/>
  <c r="G14" i="15"/>
  <c r="F14" i="15"/>
  <c r="E14" i="15"/>
  <c r="D14" i="15"/>
  <c r="C14" i="15"/>
  <c r="H13" i="15"/>
  <c r="G13" i="15"/>
  <c r="F13" i="15"/>
  <c r="E13" i="15"/>
  <c r="D13" i="15"/>
  <c r="C13" i="15"/>
  <c r="H12" i="15"/>
  <c r="G12" i="15"/>
  <c r="F12" i="15"/>
  <c r="E12" i="15"/>
  <c r="D12" i="15"/>
  <c r="C12" i="15"/>
  <c r="H11" i="15"/>
  <c r="G11" i="15"/>
  <c r="F11" i="15"/>
  <c r="E11" i="15"/>
  <c r="D11" i="15"/>
  <c r="C11" i="15"/>
  <c r="H61" i="26"/>
  <c r="H63" i="26"/>
  <c r="H67" i="26"/>
  <c r="H62" i="26"/>
  <c r="H66" i="26"/>
  <c r="H65" i="26"/>
  <c r="H64" i="26"/>
  <c r="H46" i="26"/>
  <c r="H43" i="26"/>
  <c r="H36" i="26"/>
  <c r="H38" i="26"/>
  <c r="H49" i="26"/>
  <c r="H45" i="26"/>
  <c r="H48" i="26"/>
  <c r="H41" i="26"/>
  <c r="H40" i="26"/>
  <c r="H39" i="26"/>
  <c r="H52" i="26"/>
  <c r="H42" i="26"/>
  <c r="H44" i="26"/>
  <c r="H47" i="26"/>
  <c r="H51" i="26"/>
  <c r="H50" i="26"/>
  <c r="H37" i="26"/>
  <c r="H9" i="26"/>
  <c r="H22" i="26"/>
  <c r="H17" i="26"/>
  <c r="H24" i="26"/>
  <c r="H23" i="26"/>
  <c r="H25" i="26"/>
  <c r="H18" i="26"/>
  <c r="H15" i="26"/>
  <c r="H13" i="26"/>
  <c r="H26" i="26"/>
  <c r="H19" i="26"/>
  <c r="H11" i="26"/>
  <c r="H20" i="26"/>
</calcChain>
</file>

<file path=xl/sharedStrings.xml><?xml version="1.0" encoding="utf-8"?>
<sst xmlns="http://schemas.openxmlformats.org/spreadsheetml/2006/main" count="2626" uniqueCount="944">
  <si>
    <t>DOS</t>
  </si>
  <si>
    <t>D/N</t>
  </si>
  <si>
    <t>OBS</t>
  </si>
  <si>
    <t>Class</t>
  </si>
  <si>
    <t>laa.dz</t>
  </si>
  <si>
    <t>NOM</t>
  </si>
  <si>
    <t>PRENOMS</t>
  </si>
  <si>
    <t>CLUB</t>
  </si>
  <si>
    <t>CW</t>
  </si>
  <si>
    <t>CAT</t>
  </si>
  <si>
    <t>CLUBS</t>
  </si>
  <si>
    <t>Ath 1</t>
  </si>
  <si>
    <t>Ath 2</t>
  </si>
  <si>
    <t>Ath 3</t>
  </si>
  <si>
    <t>Ath 4</t>
  </si>
  <si>
    <t>Pts</t>
  </si>
  <si>
    <t>1e Etape Challenge Wilaya Cross Country Jeunes</t>
  </si>
  <si>
    <t xml:space="preserve">           DOMAINE DE BOUCHAOUI, ALGER, 22 DECEMBRE 2018</t>
  </si>
  <si>
    <t>RESULTATS PAR EQUIPE</t>
  </si>
  <si>
    <t xml:space="preserve">           DOMAINE DE BOUCHAOUI, ALGER 12, 22 DECEMBRE 2018</t>
  </si>
  <si>
    <t>ECOLES GARCONS</t>
  </si>
  <si>
    <t>BENJAMINS GARCONS</t>
  </si>
  <si>
    <t>MINIMES GARCONS</t>
  </si>
  <si>
    <t>RESULTATS</t>
  </si>
  <si>
    <t>22 DECEMBRE 2018   09h15     1,5 Km</t>
  </si>
  <si>
    <t>22 DECEMBRE 2018   09h45     1,5 Km</t>
  </si>
  <si>
    <t>22 DECEMBRE 2018   10h15     2,5 Km</t>
  </si>
  <si>
    <t>BG</t>
  </si>
  <si>
    <t>SAKHRI</t>
  </si>
  <si>
    <t>RAYEN YAKOUB</t>
  </si>
  <si>
    <t>EG</t>
  </si>
  <si>
    <t>OFAC</t>
  </si>
  <si>
    <t xml:space="preserve">AFANE </t>
  </si>
  <si>
    <t>ADAM</t>
  </si>
  <si>
    <t>BELABED</t>
  </si>
  <si>
    <t>ISLAM ABDESLAM</t>
  </si>
  <si>
    <t>JSMBA</t>
  </si>
  <si>
    <t>SADOK</t>
  </si>
  <si>
    <t>ADEM</t>
  </si>
  <si>
    <t>IKHLEF</t>
  </si>
  <si>
    <t>HOCINE</t>
  </si>
  <si>
    <t>ASSN</t>
  </si>
  <si>
    <t xml:space="preserve">LEGHIMA </t>
  </si>
  <si>
    <t xml:space="preserve">YOUNES </t>
  </si>
  <si>
    <t>MSM</t>
  </si>
  <si>
    <t>KHALFAOUI</t>
  </si>
  <si>
    <t>ABDESSAMAD</t>
  </si>
  <si>
    <t>BENAYAD</t>
  </si>
  <si>
    <t>ABDELHAK</t>
  </si>
  <si>
    <t>CSBR</t>
  </si>
  <si>
    <t>MOSTEFAI</t>
  </si>
  <si>
    <t>MOHAMED</t>
  </si>
  <si>
    <t>ROC</t>
  </si>
  <si>
    <t xml:space="preserve">ABA </t>
  </si>
  <si>
    <t>ABDELGHANI</t>
  </si>
  <si>
    <t>HAYTEM /AEK</t>
  </si>
  <si>
    <t>TITRAOUI</t>
  </si>
  <si>
    <t>ACHRAF</t>
  </si>
  <si>
    <t>JFBK</t>
  </si>
  <si>
    <t>YESSAD</t>
  </si>
  <si>
    <t>MOATASSIM BILLAH</t>
  </si>
  <si>
    <t>CHIKHI</t>
  </si>
  <si>
    <t>AMAYES</t>
  </si>
  <si>
    <t>OAB</t>
  </si>
  <si>
    <t>SIZIANI</t>
  </si>
  <si>
    <t>MOURAD</t>
  </si>
  <si>
    <t>CRCheraga</t>
  </si>
  <si>
    <t xml:space="preserve">TAALBI </t>
  </si>
  <si>
    <t xml:space="preserve">ABDELKADER </t>
  </si>
  <si>
    <t xml:space="preserve">LAOUDJ </t>
  </si>
  <si>
    <t xml:space="preserve">ABDELKRIM </t>
  </si>
  <si>
    <t xml:space="preserve">CHABNI </t>
  </si>
  <si>
    <t>ISHAK</t>
  </si>
  <si>
    <t xml:space="preserve">TITOUALI </t>
  </si>
  <si>
    <t>MOHAMED ANES</t>
  </si>
  <si>
    <t>ATTAB</t>
  </si>
  <si>
    <t>ABDERRAHMANE</t>
  </si>
  <si>
    <t>OCA</t>
  </si>
  <si>
    <t>BENHIDOUR</t>
  </si>
  <si>
    <t>KABEL</t>
  </si>
  <si>
    <t>YOUCEF AMINE</t>
  </si>
  <si>
    <t>SELI</t>
  </si>
  <si>
    <t>RIAD</t>
  </si>
  <si>
    <t>TAIR</t>
  </si>
  <si>
    <t>ANIS</t>
  </si>
  <si>
    <t>LAHLAH</t>
  </si>
  <si>
    <t>YANIS ABDERAHMANE</t>
  </si>
  <si>
    <t>ADI</t>
  </si>
  <si>
    <t>AMEUR</t>
  </si>
  <si>
    <t>MED AMINE</t>
  </si>
  <si>
    <t>LAIB</t>
  </si>
  <si>
    <t>ANES</t>
  </si>
  <si>
    <t>ESBabEzzouar</t>
  </si>
  <si>
    <t>EL BEY</t>
  </si>
  <si>
    <t>A/REZZAK</t>
  </si>
  <si>
    <t>BELAIDI</t>
  </si>
  <si>
    <t>IBRAHIM</t>
  </si>
  <si>
    <t>ABD ELMALEK</t>
  </si>
  <si>
    <t>ESBA</t>
  </si>
  <si>
    <t>AYMENE</t>
  </si>
  <si>
    <t>TOUBA</t>
  </si>
  <si>
    <t>MED MONCEF</t>
  </si>
  <si>
    <t>RYACH</t>
  </si>
  <si>
    <t>AYOUB</t>
  </si>
  <si>
    <t>USBabaAli</t>
  </si>
  <si>
    <t>BOUCHEROUL</t>
  </si>
  <si>
    <t>SAHRAOUI</t>
  </si>
  <si>
    <t>OUSSAMA</t>
  </si>
  <si>
    <t>ALANE</t>
  </si>
  <si>
    <t>MEHDI RAYAN</t>
  </si>
  <si>
    <t>AZZAZ</t>
  </si>
  <si>
    <t>SOHEIB</t>
  </si>
  <si>
    <t>GUENDOUZI </t>
  </si>
  <si>
    <t>NASSER EDDINE</t>
  </si>
  <si>
    <t>ZIAD</t>
  </si>
  <si>
    <t>IMAD</t>
  </si>
  <si>
    <t>CABarraki</t>
  </si>
  <si>
    <t>BENGHELLAB</t>
  </si>
  <si>
    <t>ESR</t>
  </si>
  <si>
    <t>GHELLATI</t>
  </si>
  <si>
    <t>LOTFI</t>
  </si>
  <si>
    <t xml:space="preserve">     13/07/2009</t>
  </si>
  <si>
    <t>NRDraria</t>
  </si>
  <si>
    <t>KARKAR</t>
  </si>
  <si>
    <t>ISLEM</t>
  </si>
  <si>
    <t>LEGHIMA</t>
  </si>
  <si>
    <t>ADEL</t>
  </si>
  <si>
    <t>MAABED</t>
  </si>
  <si>
    <t>WAIL</t>
  </si>
  <si>
    <t>AISSAOUI</t>
  </si>
  <si>
    <t>YOUNES</t>
  </si>
  <si>
    <t>KOUDRI</t>
  </si>
  <si>
    <t>ZINE EDDINE</t>
  </si>
  <si>
    <t>RADJI</t>
  </si>
  <si>
    <t>A/WAFI</t>
  </si>
  <si>
    <t>RYAD CHAKIB</t>
  </si>
  <si>
    <t>ZAITER</t>
  </si>
  <si>
    <t>ABDELATIF</t>
  </si>
  <si>
    <t xml:space="preserve">ALLACH </t>
  </si>
  <si>
    <t xml:space="preserve">ABD ALLAH </t>
  </si>
  <si>
    <t>BOURSAS</t>
  </si>
  <si>
    <t>MOUNIR</t>
  </si>
  <si>
    <t>LATRACHE</t>
  </si>
  <si>
    <t>RAYANE</t>
  </si>
  <si>
    <t>BADJA</t>
  </si>
  <si>
    <t>AISSA</t>
  </si>
  <si>
    <t>DJELFAOUI</t>
  </si>
  <si>
    <t>LENAICI</t>
  </si>
  <si>
    <t>HAKIM</t>
  </si>
  <si>
    <t xml:space="preserve">DJAMA   </t>
  </si>
  <si>
    <t>DANIS</t>
  </si>
  <si>
    <t>ESEBabElOued</t>
  </si>
  <si>
    <t>KORAICHI</t>
  </si>
  <si>
    <t>ADLANE</t>
  </si>
  <si>
    <t>ZINE</t>
  </si>
  <si>
    <t>NRBSouidania</t>
  </si>
  <si>
    <t xml:space="preserve">OURANI </t>
  </si>
  <si>
    <t xml:space="preserve">SAMIR </t>
  </si>
  <si>
    <t>RAGUEB</t>
  </si>
  <si>
    <t>SAAD</t>
  </si>
  <si>
    <t>BOUGUERRA</t>
  </si>
  <si>
    <t>MOUAD</t>
  </si>
  <si>
    <t xml:space="preserve">DJELAILIA </t>
  </si>
  <si>
    <t>ZAKARIA AMMAR</t>
  </si>
  <si>
    <t xml:space="preserve">SAIS </t>
  </si>
  <si>
    <t>MALIK</t>
  </si>
  <si>
    <t>MOH-RABAH</t>
  </si>
  <si>
    <t>CHAIBI</t>
  </si>
  <si>
    <t>ABDELDJALIL</t>
  </si>
  <si>
    <t xml:space="preserve">YAHIAOUI </t>
  </si>
  <si>
    <t>TABET</t>
  </si>
  <si>
    <t>HAMMACHI</t>
  </si>
  <si>
    <t>AKRAM</t>
  </si>
  <si>
    <t>BAHRI</t>
  </si>
  <si>
    <t>SIDALI</t>
  </si>
  <si>
    <t>YAHIA</t>
  </si>
  <si>
    <t>ISLAM</t>
  </si>
  <si>
    <t>ILIAS</t>
  </si>
  <si>
    <t xml:space="preserve">HAMED ABDELOUHAB </t>
  </si>
  <si>
    <t>ADEM SOUHIL</t>
  </si>
  <si>
    <t>AMRANE</t>
  </si>
  <si>
    <t>ILYES</t>
  </si>
  <si>
    <t>MOUDDEN</t>
  </si>
  <si>
    <t>YACINE</t>
  </si>
  <si>
    <t>TADK</t>
  </si>
  <si>
    <t>KARECHE</t>
  </si>
  <si>
    <t>AMINE</t>
  </si>
  <si>
    <t>AITOUFEROUKH</t>
  </si>
  <si>
    <t>LACHEB</t>
  </si>
  <si>
    <t>NAZIM</t>
  </si>
  <si>
    <t>JMHD</t>
  </si>
  <si>
    <t>BENIDIR</t>
  </si>
  <si>
    <t>MAHMOUD</t>
  </si>
  <si>
    <t>ESDK</t>
  </si>
  <si>
    <t>MOUZAOUI</t>
  </si>
  <si>
    <t>TAHIR</t>
  </si>
  <si>
    <t>AYMANE</t>
  </si>
  <si>
    <t>CHEKIR</t>
  </si>
  <si>
    <t>MEHDI</t>
  </si>
  <si>
    <t>DJELLAL</t>
  </si>
  <si>
    <t>RAYEN</t>
  </si>
  <si>
    <t>BOUNOUA</t>
  </si>
  <si>
    <t>ABDERAOUF</t>
  </si>
  <si>
    <t>MOHFOUAD</t>
  </si>
  <si>
    <t xml:space="preserve">ARAR </t>
  </si>
  <si>
    <t xml:space="preserve">HASSENE </t>
  </si>
  <si>
    <t>DAHI</t>
  </si>
  <si>
    <t>ABDELLAH</t>
  </si>
  <si>
    <t>CNN</t>
  </si>
  <si>
    <t>BENAISSA</t>
  </si>
  <si>
    <t>TAHAR</t>
  </si>
  <si>
    <t>HOUSSEM</t>
  </si>
  <si>
    <t xml:space="preserve">ZAIDI </t>
  </si>
  <si>
    <t>RABER</t>
  </si>
  <si>
    <t>BEN AISSA</t>
  </si>
  <si>
    <t>KHARKHACHE</t>
  </si>
  <si>
    <t>ALAAEDINE</t>
  </si>
  <si>
    <t>CHOUAIB</t>
  </si>
  <si>
    <t>ATIR MEHDI</t>
  </si>
  <si>
    <t>SEDRATI</t>
  </si>
  <si>
    <t>BAHAA</t>
  </si>
  <si>
    <t>YASSER</t>
  </si>
  <si>
    <t>AMOURA</t>
  </si>
  <si>
    <t>TRBB</t>
  </si>
  <si>
    <t>SALAH</t>
  </si>
  <si>
    <t>SAMIR</t>
  </si>
  <si>
    <t>AIT MEZIANE</t>
  </si>
  <si>
    <t>MED ADEM</t>
  </si>
  <si>
    <t>00/10/2008</t>
  </si>
  <si>
    <t>MAAYOUF</t>
  </si>
  <si>
    <t>ABDEREZAK</t>
  </si>
  <si>
    <t>BENAMEUR</t>
  </si>
  <si>
    <t>CHAKIB</t>
  </si>
  <si>
    <t>ZOUAOUA</t>
  </si>
  <si>
    <t>ABDELHAKIM DJAOUD</t>
  </si>
  <si>
    <t>OUARET</t>
  </si>
  <si>
    <t>SELMANI</t>
  </si>
  <si>
    <t>DAHANE</t>
  </si>
  <si>
    <t>KOUACI</t>
  </si>
  <si>
    <t>NAZIM  MOURAD</t>
  </si>
  <si>
    <t>DHAHBI</t>
  </si>
  <si>
    <t>ABDELOUAHAB</t>
  </si>
  <si>
    <t xml:space="preserve">ALLOUACHE </t>
  </si>
  <si>
    <t xml:space="preserve">AKRAM </t>
  </si>
  <si>
    <t>HAMADI</t>
  </si>
  <si>
    <t>BRAHIM</t>
  </si>
  <si>
    <t>00/04/2008</t>
  </si>
  <si>
    <t>HAMZAOUI</t>
  </si>
  <si>
    <t>DJEMA</t>
  </si>
  <si>
    <t>MED SAMI</t>
  </si>
  <si>
    <t>DJADJANI</t>
  </si>
  <si>
    <t>MOHAMED/CHAKIB</t>
  </si>
  <si>
    <t>HCINI</t>
  </si>
  <si>
    <t>SALAH EDDINE</t>
  </si>
  <si>
    <t>BENZIAR</t>
  </si>
  <si>
    <t>YANIS</t>
  </si>
  <si>
    <t>BAIRI</t>
  </si>
  <si>
    <t>ARSLEN RACHID</t>
  </si>
  <si>
    <t>SAIDI</t>
  </si>
  <si>
    <t>COH</t>
  </si>
  <si>
    <t>ADERGHAL</t>
  </si>
  <si>
    <t>RAOUF</t>
  </si>
  <si>
    <t>AIT ABDESLAM</t>
  </si>
  <si>
    <t>ALLAOUI</t>
  </si>
  <si>
    <t>ABDELKRIM</t>
  </si>
  <si>
    <t>RAHMOUNE</t>
  </si>
  <si>
    <t>CRBBabEzzouar</t>
  </si>
  <si>
    <t>KENOUZ</t>
  </si>
  <si>
    <t>ABD EL OUADOUD SLIMANE</t>
  </si>
  <si>
    <t>SSM</t>
  </si>
  <si>
    <t>MEBARKI</t>
  </si>
  <si>
    <t>SEIFEDDINE</t>
  </si>
  <si>
    <t>ZEMMACH</t>
  </si>
  <si>
    <t>YOUCEF</t>
  </si>
  <si>
    <t>00/00/2009</t>
  </si>
  <si>
    <t>HAMDANI</t>
  </si>
  <si>
    <t>BENSLIMANE</t>
  </si>
  <si>
    <t>ABDERRAOUF</t>
  </si>
  <si>
    <t>HAMZA</t>
  </si>
  <si>
    <t>MOUHAMED</t>
  </si>
  <si>
    <t xml:space="preserve">MOHAMED MAHDI </t>
  </si>
  <si>
    <t xml:space="preserve">HAMZA  </t>
  </si>
  <si>
    <t>CHERF</t>
  </si>
  <si>
    <t xml:space="preserve">MOKHTARI </t>
  </si>
  <si>
    <t>ABDERAHMANE</t>
  </si>
  <si>
    <t>SAIFOUR</t>
  </si>
  <si>
    <t>ABDELKADER</t>
  </si>
  <si>
    <t>MEBDOUA</t>
  </si>
  <si>
    <t>MED MALEK</t>
  </si>
  <si>
    <t xml:space="preserve">CHEDDAD    </t>
  </si>
  <si>
    <t>ABDERRAHIM</t>
  </si>
  <si>
    <t xml:space="preserve">KOURGHELI   </t>
  </si>
  <si>
    <t>OMAR</t>
  </si>
  <si>
    <t xml:space="preserve">LAMANI </t>
  </si>
  <si>
    <t>HAMMOUDI</t>
  </si>
  <si>
    <t>MEZIANE</t>
  </si>
  <si>
    <t>CHIKIR</t>
  </si>
  <si>
    <t>NABIL</t>
  </si>
  <si>
    <t>MESLEM</t>
  </si>
  <si>
    <t>FARES</t>
  </si>
  <si>
    <t>ABDELALI</t>
  </si>
  <si>
    <t xml:space="preserve">BELASLA </t>
  </si>
  <si>
    <t>GALIA</t>
  </si>
  <si>
    <t>BOURSASA</t>
  </si>
  <si>
    <t>MED NADJIB</t>
  </si>
  <si>
    <t>ALAA EDDINE</t>
  </si>
  <si>
    <t>BOUHADDI</t>
  </si>
  <si>
    <t>KERKEBANE</t>
  </si>
  <si>
    <t>AYMEN BACHIR</t>
  </si>
  <si>
    <t>KHALFI</t>
  </si>
  <si>
    <t>LBAIRI</t>
  </si>
  <si>
    <t>AHMED FARES IMAD</t>
  </si>
  <si>
    <t>KHALDI</t>
  </si>
  <si>
    <t>BRAHIM KHALIL</t>
  </si>
  <si>
    <t>MANSOURI</t>
  </si>
  <si>
    <t>DJIDA</t>
  </si>
  <si>
    <t>ABDELHANI</t>
  </si>
  <si>
    <t>ABACHA</t>
  </si>
  <si>
    <t>KENZI</t>
  </si>
  <si>
    <t>MEHADDI</t>
  </si>
  <si>
    <t>ATHMANE EL AKEB</t>
  </si>
  <si>
    <t>RECHACHE</t>
  </si>
  <si>
    <t>LAKHMECHE</t>
  </si>
  <si>
    <t>SEIF EDDINE</t>
  </si>
  <si>
    <t>HAMADA</t>
  </si>
  <si>
    <t>AHMED MED EL KAMEL</t>
  </si>
  <si>
    <t>SALIM ANIS</t>
  </si>
  <si>
    <t xml:space="preserve">MERAGHNI   </t>
  </si>
  <si>
    <t>DJAOUAD ABDELMATINE</t>
  </si>
  <si>
    <t>HABIB</t>
  </si>
  <si>
    <t>ADERM</t>
  </si>
  <si>
    <t>DALI BEY</t>
  </si>
  <si>
    <t>BADREDDINE</t>
  </si>
  <si>
    <t>MALEK</t>
  </si>
  <si>
    <t>OUASSIM</t>
  </si>
  <si>
    <t>FEKKANE</t>
  </si>
  <si>
    <t>ALAA</t>
  </si>
  <si>
    <t>AIDDI</t>
  </si>
  <si>
    <t>BENCHAFAA</t>
  </si>
  <si>
    <t xml:space="preserve">KOURGHELI     </t>
  </si>
  <si>
    <t xml:space="preserve">HOUCEINE </t>
  </si>
  <si>
    <t>AOUGROUT</t>
  </si>
  <si>
    <t xml:space="preserve">MEKIDECHE </t>
  </si>
  <si>
    <t>OUKIL</t>
  </si>
  <si>
    <t>ZAKARIA</t>
  </si>
  <si>
    <t>BENACEUR</t>
  </si>
  <si>
    <t>NAIM</t>
  </si>
  <si>
    <t>HAFIDI</t>
  </si>
  <si>
    <t>LAA</t>
  </si>
  <si>
    <t>A-RAHIM</t>
  </si>
  <si>
    <t>RABAH</t>
  </si>
  <si>
    <t>HAOUA</t>
  </si>
  <si>
    <t>BOUKHARI</t>
  </si>
  <si>
    <t>31-06-2006</t>
  </si>
  <si>
    <t>SEMROUNI</t>
  </si>
  <si>
    <t>MOHAMED DJAHID</t>
  </si>
  <si>
    <t>MACHEHALEK</t>
  </si>
  <si>
    <t xml:space="preserve">BOUADI </t>
  </si>
  <si>
    <t xml:space="preserve">ABDERAHMANE </t>
  </si>
  <si>
    <t>ABDELAZIZ</t>
  </si>
  <si>
    <t xml:space="preserve">BOUGUESSBA </t>
  </si>
  <si>
    <t>RIADH</t>
  </si>
  <si>
    <t xml:space="preserve">BENBATKA </t>
  </si>
  <si>
    <t>SALIM</t>
  </si>
  <si>
    <t>KHELOUL</t>
  </si>
  <si>
    <t>AYMEN</t>
  </si>
  <si>
    <t>ABDELMALEK YACINE</t>
  </si>
  <si>
    <t>ABIDI</t>
  </si>
  <si>
    <t>IMED</t>
  </si>
  <si>
    <t>THLIDJANE</t>
  </si>
  <si>
    <t>FAREID</t>
  </si>
  <si>
    <t>HASSAN</t>
  </si>
  <si>
    <t>BILLEL</t>
  </si>
  <si>
    <t>ATRC</t>
  </si>
  <si>
    <t>MOHAMED ALI</t>
  </si>
  <si>
    <t>ABDELMOUTALEB</t>
  </si>
  <si>
    <t>AYMEN HAKIM</t>
  </si>
  <si>
    <t>ELBEY</t>
  </si>
  <si>
    <t>MESSAOUDI</t>
  </si>
  <si>
    <t>BOUNASRI</t>
  </si>
  <si>
    <t xml:space="preserve">MEZIANI </t>
  </si>
  <si>
    <t>MOHAMED RAYEN</t>
  </si>
  <si>
    <t>DJALATA</t>
  </si>
  <si>
    <t xml:space="preserve">TAKIEDDINE </t>
  </si>
  <si>
    <t>BOUCHAIR</t>
  </si>
  <si>
    <t>ALEM</t>
  </si>
  <si>
    <t>MASSINISSA</t>
  </si>
  <si>
    <t>MECHTAOUI</t>
  </si>
  <si>
    <t>ABELLAH AYOUB</t>
  </si>
  <si>
    <t>NAMOUNI</t>
  </si>
  <si>
    <t>BENTIZI</t>
  </si>
  <si>
    <t>MERABET</t>
  </si>
  <si>
    <t>BENCHIHAB</t>
  </si>
  <si>
    <t>RAYAN</t>
  </si>
  <si>
    <t>BOUDINA</t>
  </si>
  <si>
    <t>MOHAMED HAMZA</t>
  </si>
  <si>
    <t xml:space="preserve">DJELFI </t>
  </si>
  <si>
    <t>BOULOUNOUAR</t>
  </si>
  <si>
    <t>MAHDI</t>
  </si>
  <si>
    <t>SIFOUR</t>
  </si>
  <si>
    <t>ABDI</t>
  </si>
  <si>
    <t>ZIDELMAL</t>
  </si>
  <si>
    <t>MED YACINE</t>
  </si>
  <si>
    <t>DJAMA EROUANE</t>
  </si>
  <si>
    <t>REDA</t>
  </si>
  <si>
    <t>BOUCHKOUK</t>
  </si>
  <si>
    <t xml:space="preserve">BOUDALI </t>
  </si>
  <si>
    <t xml:space="preserve">MOHAMED </t>
  </si>
  <si>
    <t>KACI</t>
  </si>
  <si>
    <t>ZIDANE</t>
  </si>
  <si>
    <t>HAITEM ABDERRAHMANE</t>
  </si>
  <si>
    <t>NRBirtouta</t>
  </si>
  <si>
    <t>SELLAMI</t>
  </si>
  <si>
    <t>MEGHNI</t>
  </si>
  <si>
    <t>BADR EDDINE</t>
  </si>
  <si>
    <t>BOUABDELLAH</t>
  </si>
  <si>
    <t>ABDELMALEK</t>
  </si>
  <si>
    <t>BOUMAR</t>
  </si>
  <si>
    <t>BOURAHLA</t>
  </si>
  <si>
    <t>YOUNESS</t>
  </si>
  <si>
    <t>RABHI</t>
  </si>
  <si>
    <t>MOUSSA</t>
  </si>
  <si>
    <t>DARDOUM</t>
  </si>
  <si>
    <t>NADIR</t>
  </si>
  <si>
    <t>GUEBLI</t>
  </si>
  <si>
    <t>DAOUD</t>
  </si>
  <si>
    <t>AYMENE / MILOUD</t>
  </si>
  <si>
    <t>GASMI</t>
  </si>
  <si>
    <t>ZAHRAEDDINE</t>
  </si>
  <si>
    <t>NACER</t>
  </si>
  <si>
    <t>ZOUBIRI</t>
  </si>
  <si>
    <t>KACEMI</t>
  </si>
  <si>
    <t>KHALED</t>
  </si>
  <si>
    <t>BOUGHANEM</t>
  </si>
  <si>
    <t>AMIR ABDELKADER</t>
  </si>
  <si>
    <t>ATAALAH</t>
  </si>
  <si>
    <t>A/EL HADI</t>
  </si>
  <si>
    <t>ZOUAGUI</t>
  </si>
  <si>
    <t>SAMY</t>
  </si>
  <si>
    <t>YAKOUB</t>
  </si>
  <si>
    <t>HALAK</t>
  </si>
  <si>
    <t xml:space="preserve">YOUCEF </t>
  </si>
  <si>
    <t>TOUATI</t>
  </si>
  <si>
    <t>HICHEM</t>
  </si>
  <si>
    <t>ZEGHLAMI</t>
  </si>
  <si>
    <t>HAROUNE</t>
  </si>
  <si>
    <t>GOURAD</t>
  </si>
  <si>
    <t>AZZOUZ</t>
  </si>
  <si>
    <t>GHEZALI</t>
  </si>
  <si>
    <t xml:space="preserve">BENZEROUK  </t>
  </si>
  <si>
    <t>MUSTAPHA</t>
  </si>
  <si>
    <t>MAYOUF</t>
  </si>
  <si>
    <t>CHEMS EDDINE</t>
  </si>
  <si>
    <t>RABAOUI</t>
  </si>
  <si>
    <t>SMAIL</t>
  </si>
  <si>
    <t xml:space="preserve">OUDINI </t>
  </si>
  <si>
    <t>MEROUANE</t>
  </si>
  <si>
    <t>EL MECHRI</t>
  </si>
  <si>
    <t>SOUHAIB</t>
  </si>
  <si>
    <t>BENMAMI</t>
  </si>
  <si>
    <t xml:space="preserve">CHIKH </t>
  </si>
  <si>
    <t xml:space="preserve">YOUCF </t>
  </si>
  <si>
    <t>GHETTAS</t>
  </si>
  <si>
    <t>WALID KACEM</t>
  </si>
  <si>
    <t>BENABBAS</t>
  </si>
  <si>
    <t>MANIL</t>
  </si>
  <si>
    <t>BOUTAGHANE</t>
  </si>
  <si>
    <t>ABDELLAHOUSAMA</t>
  </si>
  <si>
    <t>KHALEF</t>
  </si>
  <si>
    <t>MEDZAKARIA</t>
  </si>
  <si>
    <t>SCOTTO</t>
  </si>
  <si>
    <t>SAADA</t>
  </si>
  <si>
    <t>SID ALI</t>
  </si>
  <si>
    <t>CORouiba</t>
  </si>
  <si>
    <t>TAIBI</t>
  </si>
  <si>
    <t>WASSIM</t>
  </si>
  <si>
    <t>NAIT DJOUDI</t>
  </si>
  <si>
    <t>AMANE</t>
  </si>
  <si>
    <t>YOUCEF ZINEDDINE</t>
  </si>
  <si>
    <t>ZENNAD</t>
  </si>
  <si>
    <t>ABERKAN</t>
  </si>
  <si>
    <t>ARSLAN</t>
  </si>
  <si>
    <t>BOUDAOUI</t>
  </si>
  <si>
    <t>BENYAMINE</t>
  </si>
  <si>
    <t>SIFOUNE</t>
  </si>
  <si>
    <t>IMADEDINE</t>
  </si>
  <si>
    <t>KHAMMEL</t>
  </si>
  <si>
    <t>ABDASSAMED</t>
  </si>
  <si>
    <t>MAAMER</t>
  </si>
  <si>
    <t>TAKY EDDINE</t>
  </si>
  <si>
    <t>BOUCHENAFA</t>
  </si>
  <si>
    <t>MED EL MAHDI</t>
  </si>
  <si>
    <t xml:space="preserve">CHETIBI </t>
  </si>
  <si>
    <t>ACDouera</t>
  </si>
  <si>
    <t>BOUDIAF</t>
  </si>
  <si>
    <t>MOSTEFAOUI</t>
  </si>
  <si>
    <t>BENLAYACHI</t>
  </si>
  <si>
    <t>ZABDA</t>
  </si>
  <si>
    <t>MOSAAB</t>
  </si>
  <si>
    <t>ABDELMOUMENE</t>
  </si>
  <si>
    <t xml:space="preserve">ZEBIOUCHE </t>
  </si>
  <si>
    <t>BIRLAKHDAR</t>
  </si>
  <si>
    <t>WALID</t>
  </si>
  <si>
    <t xml:space="preserve">LARBI </t>
  </si>
  <si>
    <t>MOSTFAOUI</t>
  </si>
  <si>
    <t>OUABADI</t>
  </si>
  <si>
    <t>MEKAOUI</t>
  </si>
  <si>
    <t>ALLACHE</t>
  </si>
  <si>
    <t>MED AMOKRANE SOULAYMENE</t>
  </si>
  <si>
    <t xml:space="preserve">FENNOUH </t>
  </si>
  <si>
    <t xml:space="preserve">SOHAIB </t>
  </si>
  <si>
    <t>BECHEREF</t>
  </si>
  <si>
    <t>BEZGHICHE</t>
  </si>
  <si>
    <t>TAHAR MED ANIS</t>
  </si>
  <si>
    <t>AHFIR</t>
  </si>
  <si>
    <t>BADIS</t>
  </si>
  <si>
    <t>BOUFEKKANE</t>
  </si>
  <si>
    <t>YOUCEF ISLAM</t>
  </si>
  <si>
    <t>BELATAR</t>
  </si>
  <si>
    <t xml:space="preserve">GALIZRA </t>
  </si>
  <si>
    <t>AKRAM ABDELMOUMEN</t>
  </si>
  <si>
    <t>GUENDOUZI</t>
  </si>
  <si>
    <t>YOUCEF  ANES</t>
  </si>
  <si>
    <t>BENREJDAL</t>
  </si>
  <si>
    <t>RAMZY</t>
  </si>
  <si>
    <t>GSP</t>
  </si>
  <si>
    <t>NAOUFED</t>
  </si>
  <si>
    <t>LAHIANI</t>
  </si>
  <si>
    <t xml:space="preserve">TOUMI </t>
  </si>
  <si>
    <t>MEGARNEZ</t>
  </si>
  <si>
    <t>NOUFEL</t>
  </si>
  <si>
    <t>KHENAN</t>
  </si>
  <si>
    <t>BOUCHOUARAB</t>
  </si>
  <si>
    <t>LAID</t>
  </si>
  <si>
    <t xml:space="preserve">BENZEROUK </t>
  </si>
  <si>
    <t xml:space="preserve">ADEM </t>
  </si>
  <si>
    <t>ZEBOUDDJ</t>
  </si>
  <si>
    <t>AHMED</t>
  </si>
  <si>
    <t xml:space="preserve">BENMOHAMED </t>
  </si>
  <si>
    <t>SIFEDDINE</t>
  </si>
  <si>
    <t>AOUKLI</t>
  </si>
  <si>
    <t>SAMI  AYOUB</t>
  </si>
  <si>
    <t>KADRI</t>
  </si>
  <si>
    <t>ANIS RACIM</t>
  </si>
  <si>
    <t>HARKAT</t>
  </si>
  <si>
    <t>ABDELBAKI</t>
  </si>
  <si>
    <t>MEFTI</t>
  </si>
  <si>
    <t>HANI   ABDERAOUF</t>
  </si>
  <si>
    <t>METAHRI</t>
  </si>
  <si>
    <t>YAHIAOUI</t>
  </si>
  <si>
    <t>HAMADA AMIR</t>
  </si>
  <si>
    <t>MG</t>
  </si>
  <si>
    <t>HAMEL</t>
  </si>
  <si>
    <t>REZKI</t>
  </si>
  <si>
    <t>BENAZOUT</t>
  </si>
  <si>
    <t>MOHAMED AMINE</t>
  </si>
  <si>
    <t>ABABSA</t>
  </si>
  <si>
    <t xml:space="preserve">TACHEFINE </t>
  </si>
  <si>
    <t>KRIBI</t>
  </si>
  <si>
    <t xml:space="preserve">MOHAMED ANIS </t>
  </si>
  <si>
    <t>BEN RAÏS</t>
  </si>
  <si>
    <t>FARID</t>
  </si>
  <si>
    <t xml:space="preserve">MEDJAOURI </t>
  </si>
  <si>
    <t xml:space="preserve">MOHAMED SOHEIB </t>
  </si>
  <si>
    <t>AMMALI</t>
  </si>
  <si>
    <t>LOUNI</t>
  </si>
  <si>
    <t>ABDEL-HAKIM</t>
  </si>
  <si>
    <t xml:space="preserve">FOUDIL </t>
  </si>
  <si>
    <t>RAIANE</t>
  </si>
  <si>
    <t>OUCHENE</t>
  </si>
  <si>
    <t>ISSAM</t>
  </si>
  <si>
    <t xml:space="preserve">RAHMANI </t>
  </si>
  <si>
    <t>MOHAMED RAYANE</t>
  </si>
  <si>
    <t xml:space="preserve">MAYOUF </t>
  </si>
  <si>
    <t xml:space="preserve">ANES </t>
  </si>
  <si>
    <t>ISMAIL AYOUB</t>
  </si>
  <si>
    <t>SEGHIR</t>
  </si>
  <si>
    <t>KACIMI</t>
  </si>
  <si>
    <t>LOUAI</t>
  </si>
  <si>
    <t xml:space="preserve">SIFER </t>
  </si>
  <si>
    <t xml:space="preserve">AYMEN </t>
  </si>
  <si>
    <t>BOUSSAIDI</t>
  </si>
  <si>
    <t>DAHOU</t>
  </si>
  <si>
    <t>RAFIK</t>
  </si>
  <si>
    <t>TOUNSI</t>
  </si>
  <si>
    <t>BENBOUGHERA</t>
  </si>
  <si>
    <t>ABDELRAHMAN</t>
  </si>
  <si>
    <t xml:space="preserve">ELBEY </t>
  </si>
  <si>
    <t>SEMSOUM</t>
  </si>
  <si>
    <t>ABOUBAKR</t>
  </si>
  <si>
    <t xml:space="preserve">FARADJI     </t>
  </si>
  <si>
    <t>IDRIS</t>
  </si>
  <si>
    <t>SMAHI</t>
  </si>
  <si>
    <t>RACIM REDA</t>
  </si>
  <si>
    <t>AZOUG</t>
  </si>
  <si>
    <t>BAGHIRI</t>
  </si>
  <si>
    <t>ABDELMADJID</t>
  </si>
  <si>
    <t>MERABTIN</t>
  </si>
  <si>
    <t>CHEBOUT</t>
  </si>
  <si>
    <t>ABDENOUZ</t>
  </si>
  <si>
    <t>BENHABILES</t>
  </si>
  <si>
    <t>MAAROUF</t>
  </si>
  <si>
    <t>BAHA EDDINE</t>
  </si>
  <si>
    <t>AOUF</t>
  </si>
  <si>
    <t>OUSSAMA ANOUAR</t>
  </si>
  <si>
    <t>BOUDJEDIR</t>
  </si>
  <si>
    <t>DEMDI</t>
  </si>
  <si>
    <t>HICHAM</t>
  </si>
  <si>
    <t>MAZOUNI</t>
  </si>
  <si>
    <t>IMADRDDINE</t>
  </si>
  <si>
    <t>BENSAADOUNE</t>
  </si>
  <si>
    <t>KHIREDDINE</t>
  </si>
  <si>
    <t>MAHIOUS</t>
  </si>
  <si>
    <t>SAID</t>
  </si>
  <si>
    <t>ABBAS</t>
  </si>
  <si>
    <t>DJOUA</t>
  </si>
  <si>
    <t xml:space="preserve">SELYOU </t>
  </si>
  <si>
    <t>KHETTAL</t>
  </si>
  <si>
    <t xml:space="preserve">ZAHAF </t>
  </si>
  <si>
    <t>AMINE ABDENNOUR</t>
  </si>
  <si>
    <t>HANNI</t>
  </si>
  <si>
    <t>KHEDIMI</t>
  </si>
  <si>
    <t>SADI</t>
  </si>
  <si>
    <t>MELLOUKI</t>
  </si>
  <si>
    <t>CHEIKH</t>
  </si>
  <si>
    <t>ABDELWADOUD</t>
  </si>
  <si>
    <t>RABBACHE</t>
  </si>
  <si>
    <t>ABDELRAOUF</t>
  </si>
  <si>
    <t>BABA SLIMANE</t>
  </si>
  <si>
    <t>MED WASSIM</t>
  </si>
  <si>
    <t>IZRAREN</t>
  </si>
  <si>
    <t>KADECHE</t>
  </si>
  <si>
    <t>MED MEHDI</t>
  </si>
  <si>
    <t xml:space="preserve">HAMZA MOHAMED </t>
  </si>
  <si>
    <t>ABDELHADI</t>
  </si>
  <si>
    <t>FELKOUN</t>
  </si>
  <si>
    <t>BENSALEM</t>
  </si>
  <si>
    <t>IDRISS</t>
  </si>
  <si>
    <t>AIT DAOUD</t>
  </si>
  <si>
    <t>DJOUADI</t>
  </si>
  <si>
    <t>WABEL</t>
  </si>
  <si>
    <t xml:space="preserve">KACIMI </t>
  </si>
  <si>
    <t>BENDIFFALLAH</t>
  </si>
  <si>
    <t>MOSSAB</t>
  </si>
  <si>
    <t>SAMAH</t>
  </si>
  <si>
    <t>MAHMOUDI</t>
  </si>
  <si>
    <t>ADEM ABDELHAK</t>
  </si>
  <si>
    <t>ABDELKEBIR</t>
  </si>
  <si>
    <t>MOUSA</t>
  </si>
  <si>
    <t>ECOLES FILLES</t>
  </si>
  <si>
    <t>22 DECEMBRE 2018   09h00     1,5 Km</t>
  </si>
  <si>
    <t>BENJAMINES FILLES</t>
  </si>
  <si>
    <t>22 DECEMBRE 2018   09h30     1,5 Km</t>
  </si>
  <si>
    <t>MINIMES FILLES</t>
  </si>
  <si>
    <t>22 DECEMBRE 2018   10h00     2,0 Km</t>
  </si>
  <si>
    <t>ESBabElOued</t>
  </si>
  <si>
    <t>ESBenAknoun</t>
  </si>
  <si>
    <t>MF</t>
  </si>
  <si>
    <t>BOUCIF</t>
  </si>
  <si>
    <t>RYM</t>
  </si>
  <si>
    <t>EF</t>
  </si>
  <si>
    <t>GHARAF</t>
  </si>
  <si>
    <t>ABIR</t>
  </si>
  <si>
    <t>FARAH INES</t>
  </si>
  <si>
    <t>BAHRIA</t>
  </si>
  <si>
    <t>KHOULOUD</t>
  </si>
  <si>
    <t>RITADJ</t>
  </si>
  <si>
    <t>DJAHNINE</t>
  </si>
  <si>
    <t>BOUCHRA</t>
  </si>
  <si>
    <t>REZIK</t>
  </si>
  <si>
    <t>SARAH</t>
  </si>
  <si>
    <t>GHACEM</t>
  </si>
  <si>
    <t>SALSABIL</t>
  </si>
  <si>
    <t>HALA   KHADIDJA</t>
  </si>
  <si>
    <t>HADJAIDJIA</t>
  </si>
  <si>
    <t>SIRINE</t>
  </si>
  <si>
    <t>BERKANI</t>
  </si>
  <si>
    <t>YASMINE</t>
  </si>
  <si>
    <t>OUMAIMA</t>
  </si>
  <si>
    <t>MEZIANI</t>
  </si>
  <si>
    <t>MALEK TINHINEN</t>
  </si>
  <si>
    <t>BENBATKA</t>
  </si>
  <si>
    <t>INES</t>
  </si>
  <si>
    <t>HAID</t>
  </si>
  <si>
    <t>MERIEM</t>
  </si>
  <si>
    <t>LABADI</t>
  </si>
  <si>
    <t>MARIA  SOUROUR</t>
  </si>
  <si>
    <t>ATROUCHE</t>
  </si>
  <si>
    <t>SOFIA</t>
  </si>
  <si>
    <t>NASSILA</t>
  </si>
  <si>
    <t>SAHED</t>
  </si>
  <si>
    <t>MANEL/NADA</t>
  </si>
  <si>
    <t>HADJ CHERIF</t>
  </si>
  <si>
    <t>AYA</t>
  </si>
  <si>
    <t>NESRINE</t>
  </si>
  <si>
    <t>CHOULI</t>
  </si>
  <si>
    <t>MARIA</t>
  </si>
  <si>
    <t>AISSANI</t>
  </si>
  <si>
    <t>NOUR ELHOUDA</t>
  </si>
  <si>
    <t>DJAZAIRI</t>
  </si>
  <si>
    <t>ASMA</t>
  </si>
  <si>
    <t>BOUSLIMANI</t>
  </si>
  <si>
    <t>AMINA</t>
  </si>
  <si>
    <t>MAHIOUT</t>
  </si>
  <si>
    <t>HADIL</t>
  </si>
  <si>
    <t xml:space="preserve">NOUIOUA  </t>
  </si>
  <si>
    <t>HANNA REYHANA</t>
  </si>
  <si>
    <t xml:space="preserve">SEMANE </t>
  </si>
  <si>
    <t xml:space="preserve">YOUSRA </t>
  </si>
  <si>
    <t>SAADEDDINE</t>
  </si>
  <si>
    <t>ANFEL</t>
  </si>
  <si>
    <t>KRAZA</t>
  </si>
  <si>
    <t>KHADIDJA</t>
  </si>
  <si>
    <t>DALIA KHADIDJA</t>
  </si>
  <si>
    <t>NOWARI</t>
  </si>
  <si>
    <t>SERINE</t>
  </si>
  <si>
    <t>00/08/2008</t>
  </si>
  <si>
    <t>DJEGHAM</t>
  </si>
  <si>
    <t>ZEKRINI</t>
  </si>
  <si>
    <t>DOUAA</t>
  </si>
  <si>
    <t xml:space="preserve">HASSINI </t>
  </si>
  <si>
    <t xml:space="preserve">YASMINE </t>
  </si>
  <si>
    <t>OUADIA</t>
  </si>
  <si>
    <t>AMEL</t>
  </si>
  <si>
    <t>RABEHI</t>
  </si>
  <si>
    <t>RANIA</t>
  </si>
  <si>
    <t>BOUNADI</t>
  </si>
  <si>
    <t>ZINEB</t>
  </si>
  <si>
    <t>KERMOUT</t>
  </si>
  <si>
    <t>WASSILA</t>
  </si>
  <si>
    <t>FLISSA</t>
  </si>
  <si>
    <t xml:space="preserve">MACHANE   </t>
  </si>
  <si>
    <t>YASMINE  DANIA</t>
  </si>
  <si>
    <t>AGGABI</t>
  </si>
  <si>
    <t>YOUSRA</t>
  </si>
  <si>
    <t>ELKER</t>
  </si>
  <si>
    <t>SAIDA</t>
  </si>
  <si>
    <t>MARAME</t>
  </si>
  <si>
    <t xml:space="preserve">HARKAT </t>
  </si>
  <si>
    <t>HANA</t>
  </si>
  <si>
    <t>DJENADI</t>
  </si>
  <si>
    <t>ALLIOUCHE</t>
  </si>
  <si>
    <t>MAOUCHE</t>
  </si>
  <si>
    <t>ROMAISSA</t>
  </si>
  <si>
    <t>BELKAS</t>
  </si>
  <si>
    <t>SARA</t>
  </si>
  <si>
    <t>BENNAZOUG</t>
  </si>
  <si>
    <t>ANAIS</t>
  </si>
  <si>
    <t>BOUGHADOU</t>
  </si>
  <si>
    <t>MOUASSI</t>
  </si>
  <si>
    <t>LINA</t>
  </si>
  <si>
    <t>IMEN</t>
  </si>
  <si>
    <t>BENAMANE</t>
  </si>
  <si>
    <t>OUAMER</t>
  </si>
  <si>
    <t>MERIAM</t>
  </si>
  <si>
    <t>BELKHIRI</t>
  </si>
  <si>
    <t>KAWTHER</t>
  </si>
  <si>
    <t>KEDACHI</t>
  </si>
  <si>
    <t>MARAM</t>
  </si>
  <si>
    <t>BOUDADOU</t>
  </si>
  <si>
    <t>MOUAKI</t>
  </si>
  <si>
    <t>DJEMMAH</t>
  </si>
  <si>
    <t>MADINA</t>
  </si>
  <si>
    <t>LATRECHE</t>
  </si>
  <si>
    <t>SARA SERINE</t>
  </si>
  <si>
    <t>MOKHTARI</t>
  </si>
  <si>
    <t>NOURHANE</t>
  </si>
  <si>
    <t>LYDIA</t>
  </si>
  <si>
    <t>MAHOUCHE</t>
  </si>
  <si>
    <t>ROUMAISSA</t>
  </si>
  <si>
    <t>DALILA KHADIDJA</t>
  </si>
  <si>
    <t>BOURAS</t>
  </si>
  <si>
    <t>LEILA ZOHRA</t>
  </si>
  <si>
    <t>LEILA</t>
  </si>
  <si>
    <t>BABACI</t>
  </si>
  <si>
    <t>NADA</t>
  </si>
  <si>
    <t>DEHENDJI</t>
  </si>
  <si>
    <t>NAILI</t>
  </si>
  <si>
    <t>MARIA ANFAL</t>
  </si>
  <si>
    <t>BELHACHEMI</t>
  </si>
  <si>
    <t>AMANI</t>
  </si>
  <si>
    <t>BETTACH</t>
  </si>
  <si>
    <t>YAMANI</t>
  </si>
  <si>
    <t>KENZA</t>
  </si>
  <si>
    <t>CHAIMA ASSIL</t>
  </si>
  <si>
    <t>LARABA</t>
  </si>
  <si>
    <t>CHEHRI</t>
  </si>
  <si>
    <t>AMIRA</t>
  </si>
  <si>
    <t>ZARARI</t>
  </si>
  <si>
    <t>MOUNIRA</t>
  </si>
  <si>
    <t>DJALLAL</t>
  </si>
  <si>
    <t>SAHOULI</t>
  </si>
  <si>
    <t>NADIA</t>
  </si>
  <si>
    <t>BOUMAZA</t>
  </si>
  <si>
    <t>HIND SABINE</t>
  </si>
  <si>
    <t>GHAZI</t>
  </si>
  <si>
    <t>SAGHI</t>
  </si>
  <si>
    <t>SOPHIA</t>
  </si>
  <si>
    <t>AOUDJ</t>
  </si>
  <si>
    <t>ABI</t>
  </si>
  <si>
    <t>HIND</t>
  </si>
  <si>
    <t>TEMMOUR</t>
  </si>
  <si>
    <t>LYNA</t>
  </si>
  <si>
    <t>BAYA</t>
  </si>
  <si>
    <t>GHANI</t>
  </si>
  <si>
    <t>MAMECHE</t>
  </si>
  <si>
    <t>RACHA</t>
  </si>
  <si>
    <t>MEZGHICHE</t>
  </si>
  <si>
    <t>MALAK</t>
  </si>
  <si>
    <t xml:space="preserve">MALEK    </t>
  </si>
  <si>
    <t>HOUDA</t>
  </si>
  <si>
    <t>ATTEK</t>
  </si>
  <si>
    <t>SABRINE</t>
  </si>
  <si>
    <t>TOUMI</t>
  </si>
  <si>
    <t>NOUHA</t>
  </si>
  <si>
    <t>MANSOUR</t>
  </si>
  <si>
    <t>IKENE</t>
  </si>
  <si>
    <t>BOUSBIA</t>
  </si>
  <si>
    <t>RAHMA</t>
  </si>
  <si>
    <t>HANSALI</t>
  </si>
  <si>
    <t>BOULEDRA</t>
  </si>
  <si>
    <t>MEZIENE</t>
  </si>
  <si>
    <t>BENOUNA</t>
  </si>
  <si>
    <t>HIBA</t>
  </si>
  <si>
    <t xml:space="preserve">STAIH </t>
  </si>
  <si>
    <t>MOULOUDJ</t>
  </si>
  <si>
    <t>MERIEM ANFEL</t>
  </si>
  <si>
    <t xml:space="preserve">CHIRMOUNI  </t>
  </si>
  <si>
    <t>RADIA</t>
  </si>
  <si>
    <t>DJEBAR</t>
  </si>
  <si>
    <t>NOUR MALEK</t>
  </si>
  <si>
    <t>GUEDDAR</t>
  </si>
  <si>
    <t>DJIHAN KHOULOUD</t>
  </si>
  <si>
    <t>AISSIOUANE</t>
  </si>
  <si>
    <t>MOUHOUB</t>
  </si>
  <si>
    <t>MAY</t>
  </si>
  <si>
    <t>MAATA ALLAH</t>
  </si>
  <si>
    <t>SAFA SONIA</t>
  </si>
  <si>
    <t>MARMRI</t>
  </si>
  <si>
    <t>MEISSA</t>
  </si>
  <si>
    <t>CHAIMA</t>
  </si>
  <si>
    <t>OUITES</t>
  </si>
  <si>
    <t>IMENE FATMA ZOHRA</t>
  </si>
  <si>
    <t>AIT MOUSSA</t>
  </si>
  <si>
    <t>FARAH</t>
  </si>
  <si>
    <t>ISSAAD</t>
  </si>
  <si>
    <t>SAAD SAOUD</t>
  </si>
  <si>
    <t>ISRAA</t>
  </si>
  <si>
    <t>NAILA</t>
  </si>
  <si>
    <t>ZEBIOUCHE</t>
  </si>
  <si>
    <t xml:space="preserve">INES </t>
  </si>
  <si>
    <t xml:space="preserve">BAOUCHE </t>
  </si>
  <si>
    <t>BENNOUI</t>
  </si>
  <si>
    <t xml:space="preserve">KEROUCHE </t>
  </si>
  <si>
    <t>TASMINE RAZOUE</t>
  </si>
  <si>
    <t>NOUR</t>
  </si>
  <si>
    <t>BENIASSA</t>
  </si>
  <si>
    <t>MAISSA</t>
  </si>
  <si>
    <t xml:space="preserve">MILOUDI </t>
  </si>
  <si>
    <t>FATIMA ZOHRA</t>
  </si>
  <si>
    <t>MEROUA</t>
  </si>
  <si>
    <t>BEN FAÎZA</t>
  </si>
  <si>
    <t>GACEM</t>
  </si>
  <si>
    <t>MELISSA</t>
  </si>
  <si>
    <t>NOUR EL HOUDA</t>
  </si>
  <si>
    <t>ARMELAOUI</t>
  </si>
  <si>
    <t>MARIEM</t>
  </si>
  <si>
    <t>00/00/2008</t>
  </si>
  <si>
    <t>SOUMIA</t>
  </si>
  <si>
    <t>BOUKROUNI</t>
  </si>
  <si>
    <t>TADJADIT</t>
  </si>
  <si>
    <t>ANAISS</t>
  </si>
  <si>
    <t xml:space="preserve">BELKAESSAM   </t>
  </si>
  <si>
    <t>MELINA</t>
  </si>
  <si>
    <t>MESSAADI</t>
  </si>
  <si>
    <t>LYNDA</t>
  </si>
  <si>
    <t>AICHOUBA</t>
  </si>
  <si>
    <t>DARINE</t>
  </si>
  <si>
    <t>ZARGUI</t>
  </si>
  <si>
    <t>INSAF</t>
  </si>
  <si>
    <t>OULD ALI</t>
  </si>
  <si>
    <t>DJELLOUT</t>
  </si>
  <si>
    <t>MOHAMED YOUCEF</t>
  </si>
  <si>
    <t>BOUTRIK</t>
  </si>
  <si>
    <t>ADIL</t>
  </si>
  <si>
    <t>OUBARA</t>
  </si>
  <si>
    <t>HADDAD</t>
  </si>
  <si>
    <t>BELBOULA</t>
  </si>
  <si>
    <t>YASSIN MOHAMMED</t>
  </si>
  <si>
    <t>CHARAFEDDINE</t>
  </si>
  <si>
    <t>BOUKHALFA</t>
  </si>
  <si>
    <t>SAID GUERNI</t>
  </si>
  <si>
    <t>MEHDI DJABIR</t>
  </si>
  <si>
    <t>GUIDOUM</t>
  </si>
  <si>
    <t>EL KER</t>
  </si>
  <si>
    <t>IBRAHIM ANES</t>
  </si>
  <si>
    <t>MED  ABDESLEM</t>
  </si>
  <si>
    <t>KACEM</t>
  </si>
  <si>
    <t>HADJ BOUZID</t>
  </si>
  <si>
    <t>LOKMAN WALID</t>
  </si>
  <si>
    <t>YAHI</t>
  </si>
  <si>
    <t>ANIS ABDESLAM</t>
  </si>
  <si>
    <t>ABDERRAHMANE ADEM</t>
  </si>
  <si>
    <t>BOUCHIOUNE</t>
  </si>
  <si>
    <t>ABDERAHIM</t>
  </si>
  <si>
    <t>MEHLAL</t>
  </si>
  <si>
    <t>BENMAOU</t>
  </si>
  <si>
    <t>DJAWED</t>
  </si>
  <si>
    <t>KESSOURI</t>
  </si>
  <si>
    <t>IHADJADENE</t>
  </si>
  <si>
    <t>AKSEL YACINE</t>
  </si>
  <si>
    <t>AMIR</t>
  </si>
  <si>
    <t>HENNI</t>
  </si>
  <si>
    <t>BOUKHRANE</t>
  </si>
  <si>
    <t>RAYANE MED BELAID</t>
  </si>
  <si>
    <t>NASSIM RAYAN</t>
  </si>
  <si>
    <t>KHELADI</t>
  </si>
  <si>
    <t>BOURABA</t>
  </si>
  <si>
    <t>MOHAMED FOUZI</t>
  </si>
  <si>
    <t>IKHELEF</t>
  </si>
  <si>
    <t>ALAEDDINE</t>
  </si>
  <si>
    <t>SOUFI</t>
  </si>
  <si>
    <t>GHILES</t>
  </si>
  <si>
    <t>AOUIDAT</t>
  </si>
  <si>
    <t>SID AHMED</t>
  </si>
  <si>
    <t>HAMIDOUCHE</t>
  </si>
  <si>
    <t>MED ZAKARIA</t>
  </si>
  <si>
    <t>DJERBAL</t>
  </si>
  <si>
    <t>RAMZI</t>
  </si>
  <si>
    <t>GRAHLI</t>
  </si>
  <si>
    <t>OUALID</t>
  </si>
  <si>
    <t>IZEM</t>
  </si>
  <si>
    <t>A-KARIM</t>
  </si>
  <si>
    <t>MAAMES</t>
  </si>
  <si>
    <t>ZAKARY AMAR</t>
  </si>
  <si>
    <t>BOULAARAF</t>
  </si>
  <si>
    <t>SERAH</t>
  </si>
  <si>
    <t>KAMREDINE</t>
  </si>
  <si>
    <t>MERAZKA</t>
  </si>
  <si>
    <t>LINA BELKIS</t>
  </si>
  <si>
    <t>FODIL</t>
  </si>
  <si>
    <t>BELKHIR</t>
  </si>
  <si>
    <t>ADERBOUB</t>
  </si>
  <si>
    <t>ANFAL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</si>
</sst>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0"/>
      <name val="Consolas"/>
      <family val="3"/>
    </font>
    <font>
      <b/>
      <sz val="12"/>
      <color rgb="FFFF0000"/>
      <name val="Consolas"/>
      <family val="3"/>
    </font>
    <font>
      <b/>
      <sz val="18"/>
      <name val="Consolas"/>
      <family val="3"/>
    </font>
    <font>
      <sz val="14"/>
      <name val="Consolas"/>
      <family val="3"/>
    </font>
    <font>
      <sz val="10"/>
      <color rgb="FFFF0000"/>
      <name val="Consolas"/>
      <family val="3"/>
    </font>
    <font>
      <b/>
      <sz val="26"/>
      <color rgb="FF002060"/>
      <name val="ArenaCondensed"/>
    </font>
    <font>
      <b/>
      <sz val="26"/>
      <color rgb="FF002060"/>
      <name val="Arial Narrow"/>
      <family val="2"/>
    </font>
    <font>
      <b/>
      <sz val="14"/>
      <color rgb="FF002060"/>
      <name val="Arial Narrow"/>
      <family val="2"/>
    </font>
    <font>
      <sz val="10"/>
      <color theme="1" tint="0.249977111117893"/>
      <name val="Consolas"/>
      <family val="3"/>
    </font>
    <font>
      <b/>
      <sz val="12"/>
      <name val="ArenaCondensed"/>
    </font>
    <font>
      <b/>
      <sz val="14"/>
      <name val="ArenaCondensed"/>
    </font>
    <font>
      <sz val="10"/>
      <name val="Arial Narrow"/>
      <family val="2"/>
    </font>
    <font>
      <b/>
      <sz val="9"/>
      <color theme="0" tint="-0.499984740745262"/>
      <name val="Arial Narrow"/>
      <family val="2"/>
    </font>
    <font>
      <b/>
      <sz val="14"/>
      <color theme="0" tint="-0.499984740745262"/>
      <name val="Arial Narrow"/>
      <family val="2"/>
    </font>
    <font>
      <sz val="9"/>
      <color theme="0" tint="-0.499984740745262"/>
      <name val="Arial Narrow"/>
      <family val="2"/>
    </font>
    <font>
      <b/>
      <sz val="14"/>
      <color theme="1" tint="0.249977111117893"/>
      <name val="ArenaCondensed"/>
    </font>
    <font>
      <b/>
      <sz val="14"/>
      <color rgb="FF002060"/>
      <name val="ArenaCondensed"/>
    </font>
    <font>
      <sz val="10"/>
      <name val="ArenaCondensed"/>
    </font>
    <font>
      <sz val="14"/>
      <name val="Arial"/>
      <family val="2"/>
    </font>
    <font>
      <b/>
      <sz val="14"/>
      <color theme="0"/>
      <name val="ArenaCondensed"/>
    </font>
    <font>
      <b/>
      <sz val="10"/>
      <color theme="0"/>
      <name val="ArenaCondensed"/>
    </font>
    <font>
      <b/>
      <sz val="12"/>
      <color rgb="FFFF0000"/>
      <name val="ArenaCondensed"/>
    </font>
    <font>
      <b/>
      <sz val="14"/>
      <color rgb="FF006FC0"/>
      <name val="ArenaCondensed"/>
    </font>
    <font>
      <b/>
      <sz val="11"/>
      <name val="ArenaCondensed"/>
    </font>
    <font>
      <b/>
      <sz val="18"/>
      <color rgb="FF00FFFF"/>
      <name val="RIO"/>
    </font>
    <font>
      <b/>
      <sz val="18"/>
      <color theme="1" tint="0.249977111117893"/>
      <name val="RIO"/>
    </font>
    <font>
      <b/>
      <sz val="18"/>
      <color theme="0"/>
      <name val="RIO"/>
    </font>
    <font>
      <b/>
      <sz val="10"/>
      <name val="RIO"/>
    </font>
    <font>
      <b/>
      <sz val="11"/>
      <color theme="0"/>
      <name val="ArenaCondensed"/>
    </font>
    <font>
      <b/>
      <sz val="10"/>
      <name val="ArenaCondensed"/>
    </font>
    <font>
      <b/>
      <sz val="22"/>
      <name val="RIO"/>
    </font>
    <font>
      <b/>
      <sz val="22"/>
      <color theme="1" tint="0.249977111117893"/>
      <name val="RIO"/>
    </font>
    <font>
      <b/>
      <i/>
      <sz val="16"/>
      <name val="RIO"/>
    </font>
    <font>
      <b/>
      <sz val="12"/>
      <color rgb="FF006FC0"/>
      <name val="ArenaCondensed"/>
    </font>
    <font>
      <b/>
      <sz val="12"/>
      <color theme="4" tint="-0.249977111117893"/>
      <name val="ArenaCondensed"/>
    </font>
    <font>
      <b/>
      <sz val="12"/>
      <color theme="0" tint="-0.34998626667073579"/>
      <name val="ArenaCondensed"/>
    </font>
    <font>
      <b/>
      <sz val="12"/>
      <color theme="1" tint="0.249977111117893"/>
      <name val="ArenaCondensed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/>
    </xf>
    <xf numFmtId="0" fontId="16" fillId="2" borderId="0" xfId="0" applyFont="1" applyFill="1" applyBorder="1" applyAlignment="1"/>
    <xf numFmtId="0" fontId="17" fillId="2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center"/>
    </xf>
    <xf numFmtId="0" fontId="20" fillId="2" borderId="0" xfId="0" applyFont="1" applyFill="1" applyBorder="1" applyAlignment="1"/>
    <xf numFmtId="0" fontId="21" fillId="2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14" fontId="28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1" fillId="8" borderId="0" xfId="0" applyNumberFormat="1" applyFont="1" applyFill="1" applyBorder="1" applyAlignment="1">
      <alignment horizontal="center" vertical="center" wrapText="1"/>
    </xf>
    <xf numFmtId="49" fontId="32" fillId="8" borderId="0" xfId="0" applyNumberFormat="1" applyFont="1" applyFill="1" applyBorder="1" applyAlignment="1">
      <alignment vertical="center" wrapText="1"/>
    </xf>
    <xf numFmtId="49" fontId="26" fillId="8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34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24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/>
    <xf numFmtId="0" fontId="37" fillId="0" borderId="0" xfId="0" applyFont="1" applyFill="1" applyBorder="1" applyAlignment="1">
      <alignment horizontal="center"/>
    </xf>
    <xf numFmtId="0" fontId="38" fillId="0" borderId="0" xfId="2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4" fontId="3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38" fillId="3" borderId="0" xfId="2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14" fontId="39" fillId="3" borderId="0" xfId="0" applyNumberFormat="1" applyFont="1" applyFill="1" applyBorder="1" applyAlignment="1">
      <alignment horizontal="center"/>
    </xf>
    <xf numFmtId="2" fontId="19" fillId="3" borderId="0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/>
    </xf>
    <xf numFmtId="14" fontId="22" fillId="4" borderId="0" xfId="0" applyNumberFormat="1" applyFont="1" applyFill="1" applyBorder="1" applyAlignment="1">
      <alignment vertical="center"/>
    </xf>
    <xf numFmtId="0" fontId="0" fillId="2" borderId="0" xfId="0" applyFill="1" applyAlignment="1"/>
    <xf numFmtId="0" fontId="26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0" fillId="2" borderId="0" xfId="0" applyFont="1" applyFill="1" applyBorder="1" applyAlignment="1">
      <alignment horizontal="left"/>
    </xf>
    <xf numFmtId="14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4" fontId="22" fillId="6" borderId="0" xfId="0" applyNumberFormat="1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13" fillId="9" borderId="0" xfId="0" applyFont="1" applyFill="1" applyBorder="1" applyAlignment="1">
      <alignment horizontal="left"/>
    </xf>
    <xf numFmtId="14" fontId="39" fillId="9" borderId="0" xfId="0" applyNumberFormat="1" applyFont="1" applyFill="1" applyBorder="1" applyAlignment="1">
      <alignment horizontal="center"/>
    </xf>
    <xf numFmtId="2" fontId="19" fillId="9" borderId="0" xfId="0" applyNumberFormat="1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/>
    </xf>
    <xf numFmtId="0" fontId="12" fillId="3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center"/>
    </xf>
    <xf numFmtId="0" fontId="22" fillId="6" borderId="0" xfId="0" applyFont="1" applyFill="1" applyBorder="1" applyAlignment="1"/>
    <xf numFmtId="0" fontId="24" fillId="7" borderId="1" xfId="0" applyFont="1" applyFill="1" applyBorder="1" applyAlignment="1">
      <alignment horizontal="center" vertical="top" wrapText="1"/>
    </xf>
    <xf numFmtId="0" fontId="25" fillId="7" borderId="2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vertical="top" wrapText="1"/>
    </xf>
    <xf numFmtId="0" fontId="24" fillId="7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14" fontId="39" fillId="0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49" fontId="31" fillId="8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/>
    </xf>
  </cellXfs>
  <cellStyles count="3">
    <cellStyle name="Normal" xfId="0" builtinId="0"/>
    <cellStyle name="Normal 2" xfId="2" xr:uid="{7711D44F-D8AE-4B00-9B4A-F6E1609816FB}"/>
    <cellStyle name="Normal 4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theme="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3C1A445-BA84-421C-8FC4-2C71C8958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04852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1CD124F-E827-4D25-9380-A13344820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04852"/>
          <a:ext cx="233793" cy="155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3019F8-20BF-40BD-8FD4-B2417D59B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0102"/>
          <a:ext cx="233793" cy="155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3575FC0-5D57-4DD0-BC9C-D654FD39E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0102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</xdr:row>
      <xdr:rowOff>0</xdr:rowOff>
    </xdr:from>
    <xdr:to>
      <xdr:col>0</xdr:col>
      <xdr:colOff>300468</xdr:colOff>
      <xdr:row>3</xdr:row>
      <xdr:rowOff>155970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F3E836-9082-4BE4-9C57-0490BB6F6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95325"/>
          <a:ext cx="233793" cy="1559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85A94DA-9A7E-4C04-BDD9-06577725E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0102"/>
          <a:ext cx="233793" cy="1559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82058627-B927-4D32-821B-B4579E6BD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0102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</xdr:row>
      <xdr:rowOff>0</xdr:rowOff>
    </xdr:from>
    <xdr:to>
      <xdr:col>0</xdr:col>
      <xdr:colOff>300468</xdr:colOff>
      <xdr:row>3</xdr:row>
      <xdr:rowOff>155970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D83987C-A69C-43DC-BA7D-B70991366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95325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A38028F-4B2E-435C-BE53-84CD7BAF9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04852"/>
          <a:ext cx="233793" cy="1559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9527</xdr:rowOff>
    </xdr:from>
    <xdr:to>
      <xdr:col>0</xdr:col>
      <xdr:colOff>290943</xdr:colOff>
      <xdr:row>3</xdr:row>
      <xdr:rowOff>165497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5554732-DBCB-4C6E-B638-8BCAF5B6D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90577"/>
          <a:ext cx="233793" cy="1559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0</xdr:rowOff>
    </xdr:from>
    <xdr:to>
      <xdr:col>1</xdr:col>
      <xdr:colOff>224268</xdr:colOff>
      <xdr:row>3</xdr:row>
      <xdr:rowOff>155970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954F54D-76FB-4FB8-B105-08B808401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00100"/>
          <a:ext cx="233793" cy="155970"/>
        </a:xfrm>
        <a:prstGeom prst="rect">
          <a:avLst/>
        </a:prstGeom>
      </xdr:spPr>
    </xdr:pic>
    <xdr:clientData/>
  </xdr:twoCellAnchor>
  <xdr:oneCellAnchor>
    <xdr:from>
      <xdr:col>0</xdr:col>
      <xdr:colOff>66675</xdr:colOff>
      <xdr:row>29</xdr:row>
      <xdr:rowOff>0</xdr:rowOff>
    </xdr:from>
    <xdr:ext cx="233793" cy="155970"/>
    <xdr:pic>
      <xdr:nvPicPr>
        <xdr:cNvPr id="8" name="Image 7">
          <a:extLst>
            <a:ext uri="{FF2B5EF4-FFF2-40B4-BE49-F238E27FC236}">
              <a16:creationId xmlns:a16="http://schemas.microsoft.com/office/drawing/2014/main" id="{89E86CE7-F2BA-42D6-9D20-85A0C9EF6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638800"/>
          <a:ext cx="233793" cy="155970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53</xdr:row>
      <xdr:rowOff>0</xdr:rowOff>
    </xdr:from>
    <xdr:ext cx="233793" cy="155970"/>
    <xdr:pic>
      <xdr:nvPicPr>
        <xdr:cNvPr id="9" name="Image 8">
          <a:extLst>
            <a:ext uri="{FF2B5EF4-FFF2-40B4-BE49-F238E27FC236}">
              <a16:creationId xmlns:a16="http://schemas.microsoft.com/office/drawing/2014/main" id="{0F25CD68-9243-49AB-9551-CF458EEBD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877550"/>
          <a:ext cx="233793" cy="155970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3</xdr:row>
      <xdr:rowOff>9527</xdr:rowOff>
    </xdr:from>
    <xdr:to>
      <xdr:col>1</xdr:col>
      <xdr:colOff>214743</xdr:colOff>
      <xdr:row>3</xdr:row>
      <xdr:rowOff>165497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D1CA7E7A-D3A7-4E35-8F87-345BD68D3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9627"/>
          <a:ext cx="233793" cy="1559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</xdr:row>
      <xdr:rowOff>0</xdr:rowOff>
    </xdr:from>
    <xdr:to>
      <xdr:col>1</xdr:col>
      <xdr:colOff>224268</xdr:colOff>
      <xdr:row>3</xdr:row>
      <xdr:rowOff>155970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6975461-C16F-4DEC-ABFF-662240EC9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00100"/>
          <a:ext cx="233793" cy="155970"/>
        </a:xfrm>
        <a:prstGeom prst="rect">
          <a:avLst/>
        </a:prstGeom>
      </xdr:spPr>
    </xdr:pic>
    <xdr:clientData/>
  </xdr:twoCellAnchor>
  <xdr:oneCellAnchor>
    <xdr:from>
      <xdr:col>0</xdr:col>
      <xdr:colOff>66675</xdr:colOff>
      <xdr:row>29</xdr:row>
      <xdr:rowOff>0</xdr:rowOff>
    </xdr:from>
    <xdr:ext cx="233793" cy="155970"/>
    <xdr:pic>
      <xdr:nvPicPr>
        <xdr:cNvPr id="11" name="Image 10">
          <a:extLst>
            <a:ext uri="{FF2B5EF4-FFF2-40B4-BE49-F238E27FC236}">
              <a16:creationId xmlns:a16="http://schemas.microsoft.com/office/drawing/2014/main" id="{ECF07726-6B54-4C59-9E10-36AAB4B76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638800"/>
          <a:ext cx="233793" cy="155970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53</xdr:row>
      <xdr:rowOff>0</xdr:rowOff>
    </xdr:from>
    <xdr:ext cx="233793" cy="155970"/>
    <xdr:pic>
      <xdr:nvPicPr>
        <xdr:cNvPr id="12" name="Image 11">
          <a:extLst>
            <a:ext uri="{FF2B5EF4-FFF2-40B4-BE49-F238E27FC236}">
              <a16:creationId xmlns:a16="http://schemas.microsoft.com/office/drawing/2014/main" id="{E857ED7A-8201-4BF8-AF17-04321DB4F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877550"/>
          <a:ext cx="233793" cy="155970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3</xdr:row>
      <xdr:rowOff>9527</xdr:rowOff>
    </xdr:from>
    <xdr:to>
      <xdr:col>1</xdr:col>
      <xdr:colOff>214743</xdr:colOff>
      <xdr:row>3</xdr:row>
      <xdr:rowOff>165497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E769751B-5E0C-4AE4-8A1C-DC209B0B3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9627"/>
          <a:ext cx="233793" cy="1559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0</xdr:rowOff>
    </xdr:from>
    <xdr:to>
      <xdr:col>1</xdr:col>
      <xdr:colOff>233793</xdr:colOff>
      <xdr:row>3</xdr:row>
      <xdr:rowOff>155970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1C8B5C3-7C29-4A30-9748-CE4090674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00100"/>
          <a:ext cx="233793" cy="155970"/>
        </a:xfrm>
        <a:prstGeom prst="rect">
          <a:avLst/>
        </a:prstGeom>
      </xdr:spPr>
    </xdr:pic>
    <xdr:clientData/>
  </xdr:twoCellAnchor>
  <xdr:oneCellAnchor>
    <xdr:from>
      <xdr:col>0</xdr:col>
      <xdr:colOff>66675</xdr:colOff>
      <xdr:row>30</xdr:row>
      <xdr:rowOff>0</xdr:rowOff>
    </xdr:from>
    <xdr:ext cx="233793" cy="155970"/>
    <xdr:pic>
      <xdr:nvPicPr>
        <xdr:cNvPr id="3" name="Image 2">
          <a:extLst>
            <a:ext uri="{FF2B5EF4-FFF2-40B4-BE49-F238E27FC236}">
              <a16:creationId xmlns:a16="http://schemas.microsoft.com/office/drawing/2014/main" id="{F269A017-C4C6-4442-8D6C-640837E78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629275"/>
          <a:ext cx="233793" cy="155970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55</xdr:row>
      <xdr:rowOff>0</xdr:rowOff>
    </xdr:from>
    <xdr:ext cx="233793" cy="155970"/>
    <xdr:pic>
      <xdr:nvPicPr>
        <xdr:cNvPr id="4" name="Image 3">
          <a:extLst>
            <a:ext uri="{FF2B5EF4-FFF2-40B4-BE49-F238E27FC236}">
              <a16:creationId xmlns:a16="http://schemas.microsoft.com/office/drawing/2014/main" id="{DC42A842-1FF6-4E07-8465-0F7A9986E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868025"/>
          <a:ext cx="233793" cy="155970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3</xdr:row>
      <xdr:rowOff>9527</xdr:rowOff>
    </xdr:from>
    <xdr:to>
      <xdr:col>1</xdr:col>
      <xdr:colOff>233793</xdr:colOff>
      <xdr:row>3</xdr:row>
      <xdr:rowOff>165497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928829F-8098-4664-808D-CAEB5529C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09627"/>
          <a:ext cx="233793" cy="15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ASES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 09 08 07"/>
      <sheetName val="EG 09 08 07"/>
      <sheetName val="BF 06 05"/>
      <sheetName val="BG 06 05"/>
      <sheetName val="MF 04 03"/>
      <sheetName val="MG 04 03"/>
      <sheetName val="U18F-U20F-SD"/>
      <sheetName val="U18G-U20G-SH"/>
      <sheetName val="TRAITEMENT"/>
      <sheetName val="REJET"/>
    </sheetNames>
    <sheetDataSet>
      <sheetData sheetId="0"/>
      <sheetData sheetId="1"/>
      <sheetData sheetId="2">
        <row r="1">
          <cell r="A1" t="str">
            <v>DOSS</v>
          </cell>
          <cell r="B1" t="str">
            <v>NOM</v>
          </cell>
          <cell r="C1" t="str">
            <v>PRENOMS</v>
          </cell>
          <cell r="D1" t="str">
            <v>DN</v>
          </cell>
          <cell r="E1" t="str">
            <v>CAT</v>
          </cell>
          <cell r="F1" t="str">
            <v>CLUBS</v>
          </cell>
          <cell r="G1" t="str">
            <v xml:space="preserve">CW </v>
          </cell>
          <cell r="H1" t="str">
            <v>D/Depot</v>
          </cell>
          <cell r="I1" t="str">
            <v>OBS</v>
          </cell>
        </row>
        <row r="2">
          <cell r="A2">
            <v>0</v>
          </cell>
          <cell r="B2" t="str">
            <v>.</v>
          </cell>
          <cell r="C2" t="str">
            <v>.</v>
          </cell>
          <cell r="D2" t="str">
            <v>.</v>
          </cell>
          <cell r="E2" t="str">
            <v>.</v>
          </cell>
          <cell r="F2" t="str">
            <v>.</v>
          </cell>
          <cell r="G2" t="str">
            <v>.</v>
          </cell>
          <cell r="H2" t="str">
            <v>.</v>
          </cell>
        </row>
        <row r="3">
          <cell r="A3">
            <v>1</v>
          </cell>
          <cell r="B3" t="str">
            <v>AISSIOU</v>
          </cell>
          <cell r="C3" t="str">
            <v>SARA</v>
          </cell>
          <cell r="D3">
            <v>39420</v>
          </cell>
          <cell r="E3" t="str">
            <v>BF</v>
          </cell>
          <cell r="F3" t="str">
            <v>ACW El Biar</v>
          </cell>
          <cell r="G3">
            <v>16</v>
          </cell>
          <cell r="H3">
            <v>43452</v>
          </cell>
        </row>
        <row r="4">
          <cell r="A4">
            <v>2</v>
          </cell>
          <cell r="B4" t="str">
            <v>BENCHOUK</v>
          </cell>
          <cell r="C4" t="str">
            <v>MOUNIA</v>
          </cell>
          <cell r="D4">
            <v>39290</v>
          </cell>
          <cell r="E4" t="str">
            <v>BF</v>
          </cell>
          <cell r="F4" t="str">
            <v>ACW El Biar</v>
          </cell>
          <cell r="G4">
            <v>16</v>
          </cell>
          <cell r="H4">
            <v>43452</v>
          </cell>
        </row>
        <row r="5">
          <cell r="A5">
            <v>3</v>
          </cell>
          <cell r="B5" t="str">
            <v>BOUMEZIOUD</v>
          </cell>
          <cell r="C5" t="str">
            <v>INES</v>
          </cell>
          <cell r="D5">
            <v>38946</v>
          </cell>
          <cell r="E5" t="str">
            <v>BF</v>
          </cell>
          <cell r="F5" t="str">
            <v>ACW El Biar</v>
          </cell>
          <cell r="G5">
            <v>16</v>
          </cell>
          <cell r="H5">
            <v>43452</v>
          </cell>
        </row>
        <row r="6">
          <cell r="A6">
            <v>4</v>
          </cell>
          <cell r="B6" t="str">
            <v>GARITI</v>
          </cell>
          <cell r="C6" t="str">
            <v>NOUR ELHOUDA</v>
          </cell>
          <cell r="D6">
            <v>39260</v>
          </cell>
          <cell r="E6" t="str">
            <v>BF</v>
          </cell>
          <cell r="F6" t="str">
            <v>ACW El Biar</v>
          </cell>
          <cell r="G6">
            <v>16</v>
          </cell>
          <cell r="H6">
            <v>43452</v>
          </cell>
        </row>
        <row r="7">
          <cell r="A7">
            <v>5</v>
          </cell>
          <cell r="B7" t="str">
            <v>OUTIOUA</v>
          </cell>
          <cell r="C7" t="str">
            <v>WISSEM</v>
          </cell>
          <cell r="D7">
            <v>38757</v>
          </cell>
          <cell r="E7" t="str">
            <v>BF</v>
          </cell>
          <cell r="F7" t="str">
            <v>ACW El Biar</v>
          </cell>
          <cell r="G7">
            <v>16</v>
          </cell>
          <cell r="H7">
            <v>43452</v>
          </cell>
        </row>
        <row r="8">
          <cell r="A8">
            <v>6</v>
          </cell>
          <cell r="B8" t="str">
            <v>OUTIOUA</v>
          </cell>
          <cell r="C8" t="str">
            <v>NESRINE</v>
          </cell>
          <cell r="D8">
            <v>39259</v>
          </cell>
          <cell r="E8" t="str">
            <v>BF</v>
          </cell>
          <cell r="F8" t="str">
            <v>ACW El Biar</v>
          </cell>
          <cell r="G8">
            <v>16</v>
          </cell>
          <cell r="H8">
            <v>43452</v>
          </cell>
        </row>
        <row r="9">
          <cell r="A9">
            <v>7</v>
          </cell>
          <cell r="B9" t="str">
            <v>CHATTOUF</v>
          </cell>
          <cell r="C9" t="str">
            <v>NIHEL</v>
          </cell>
          <cell r="D9">
            <v>39093</v>
          </cell>
          <cell r="E9" t="str">
            <v>BF</v>
          </cell>
          <cell r="F9" t="str">
            <v>ASPTT</v>
          </cell>
          <cell r="G9">
            <v>16</v>
          </cell>
          <cell r="H9">
            <v>43452</v>
          </cell>
        </row>
        <row r="10">
          <cell r="A10">
            <v>8</v>
          </cell>
          <cell r="B10" t="str">
            <v>CHEBAHI</v>
          </cell>
          <cell r="C10" t="str">
            <v>NOUR EL HOUDA</v>
          </cell>
          <cell r="D10">
            <v>39253</v>
          </cell>
          <cell r="E10" t="str">
            <v>BF</v>
          </cell>
          <cell r="F10" t="str">
            <v>ASPTT</v>
          </cell>
          <cell r="G10">
            <v>16</v>
          </cell>
          <cell r="H10">
            <v>43452</v>
          </cell>
        </row>
        <row r="11">
          <cell r="A11">
            <v>9</v>
          </cell>
          <cell r="B11" t="str">
            <v>GUEMAR</v>
          </cell>
          <cell r="C11" t="str">
            <v>HOUDA</v>
          </cell>
          <cell r="D11">
            <v>39316</v>
          </cell>
          <cell r="E11" t="str">
            <v>BF</v>
          </cell>
          <cell r="F11" t="str">
            <v>ASPTT</v>
          </cell>
          <cell r="G11">
            <v>16</v>
          </cell>
          <cell r="H11">
            <v>43452</v>
          </cell>
        </row>
        <row r="12">
          <cell r="A12">
            <v>10</v>
          </cell>
          <cell r="B12" t="str">
            <v>MARNICHE</v>
          </cell>
          <cell r="C12" t="str">
            <v>LYDIA</v>
          </cell>
          <cell r="D12">
            <v>38742</v>
          </cell>
          <cell r="E12" t="str">
            <v>BF</v>
          </cell>
          <cell r="F12" t="str">
            <v>ASPTT</v>
          </cell>
          <cell r="G12">
            <v>16</v>
          </cell>
          <cell r="H12">
            <v>43452</v>
          </cell>
        </row>
        <row r="13">
          <cell r="A13">
            <v>11</v>
          </cell>
          <cell r="B13" t="str">
            <v>AZOUG</v>
          </cell>
          <cell r="C13" t="str">
            <v>SOUNDOUS</v>
          </cell>
          <cell r="D13">
            <v>38734</v>
          </cell>
          <cell r="E13" t="str">
            <v>BF</v>
          </cell>
          <cell r="F13" t="str">
            <v>ASSN</v>
          </cell>
          <cell r="G13">
            <v>16</v>
          </cell>
          <cell r="H13">
            <v>43452</v>
          </cell>
        </row>
        <row r="14">
          <cell r="A14">
            <v>12</v>
          </cell>
          <cell r="B14" t="str">
            <v>BENMAMAR KRFAH</v>
          </cell>
          <cell r="C14" t="str">
            <v>MELISSA</v>
          </cell>
          <cell r="D14">
            <v>39350</v>
          </cell>
          <cell r="E14" t="str">
            <v>BF</v>
          </cell>
          <cell r="F14" t="str">
            <v>CNN</v>
          </cell>
          <cell r="G14">
            <v>16</v>
          </cell>
          <cell r="H14">
            <v>43454</v>
          </cell>
        </row>
        <row r="15">
          <cell r="A15">
            <v>13</v>
          </cell>
          <cell r="B15" t="str">
            <v>BENKHEROUF</v>
          </cell>
          <cell r="C15" t="str">
            <v>LISA</v>
          </cell>
          <cell r="D15">
            <v>38858</v>
          </cell>
          <cell r="E15" t="str">
            <v>BF</v>
          </cell>
          <cell r="F15" t="str">
            <v>ASSN</v>
          </cell>
          <cell r="G15">
            <v>16</v>
          </cell>
          <cell r="H15">
            <v>43452</v>
          </cell>
        </row>
        <row r="16">
          <cell r="A16">
            <v>14</v>
          </cell>
          <cell r="B16" t="str">
            <v>BENTEBBICHE</v>
          </cell>
          <cell r="C16" t="str">
            <v>NIHEL</v>
          </cell>
          <cell r="D16">
            <v>38778</v>
          </cell>
          <cell r="E16" t="str">
            <v>BF</v>
          </cell>
          <cell r="F16" t="str">
            <v>ASSN</v>
          </cell>
          <cell r="G16">
            <v>16</v>
          </cell>
          <cell r="H16">
            <v>43452</v>
          </cell>
        </row>
        <row r="17">
          <cell r="A17">
            <v>15</v>
          </cell>
          <cell r="B17" t="str">
            <v>DJOUHRI</v>
          </cell>
          <cell r="C17" t="str">
            <v>LYNA AYA</v>
          </cell>
          <cell r="D17">
            <v>38795</v>
          </cell>
          <cell r="E17" t="str">
            <v>BF</v>
          </cell>
          <cell r="F17" t="str">
            <v>ASSN</v>
          </cell>
          <cell r="G17">
            <v>16</v>
          </cell>
          <cell r="H17">
            <v>43452</v>
          </cell>
        </row>
        <row r="18">
          <cell r="A18">
            <v>16</v>
          </cell>
          <cell r="B18" t="str">
            <v>HAMZA</v>
          </cell>
          <cell r="C18" t="str">
            <v>IKRAM</v>
          </cell>
          <cell r="D18">
            <v>38929</v>
          </cell>
          <cell r="E18" t="str">
            <v>BF</v>
          </cell>
          <cell r="F18" t="str">
            <v>ASSN</v>
          </cell>
          <cell r="G18">
            <v>16</v>
          </cell>
          <cell r="H18">
            <v>43452</v>
          </cell>
        </row>
        <row r="19">
          <cell r="A19">
            <v>17</v>
          </cell>
          <cell r="B19" t="str">
            <v>HASSOUNE</v>
          </cell>
          <cell r="C19" t="str">
            <v>RACHA</v>
          </cell>
          <cell r="D19">
            <v>38998</v>
          </cell>
          <cell r="E19" t="str">
            <v>BF</v>
          </cell>
          <cell r="F19" t="str">
            <v>ASSN</v>
          </cell>
          <cell r="G19">
            <v>16</v>
          </cell>
          <cell r="H19">
            <v>43452</v>
          </cell>
        </row>
        <row r="20">
          <cell r="A20">
            <v>18</v>
          </cell>
          <cell r="B20" t="str">
            <v>LAHMAR</v>
          </cell>
          <cell r="C20" t="str">
            <v>MELISSA ANAYES</v>
          </cell>
          <cell r="D20">
            <v>38883</v>
          </cell>
          <cell r="E20" t="str">
            <v>BF</v>
          </cell>
          <cell r="F20" t="str">
            <v>ASSN</v>
          </cell>
          <cell r="G20">
            <v>16</v>
          </cell>
          <cell r="H20">
            <v>43452</v>
          </cell>
        </row>
        <row r="21">
          <cell r="A21">
            <v>19</v>
          </cell>
          <cell r="B21" t="str">
            <v>LOUBECHARIA</v>
          </cell>
          <cell r="C21" t="str">
            <v>AMEL</v>
          </cell>
          <cell r="D21">
            <v>38799</v>
          </cell>
          <cell r="E21" t="str">
            <v>BF</v>
          </cell>
          <cell r="F21" t="str">
            <v>ASSN</v>
          </cell>
          <cell r="G21">
            <v>16</v>
          </cell>
          <cell r="H21">
            <v>43452</v>
          </cell>
        </row>
        <row r="22">
          <cell r="A22">
            <v>20</v>
          </cell>
          <cell r="B22" t="str">
            <v>SELLIDJ</v>
          </cell>
          <cell r="C22" t="str">
            <v>NOUR</v>
          </cell>
          <cell r="D22">
            <v>38834</v>
          </cell>
          <cell r="E22" t="str">
            <v>BF</v>
          </cell>
          <cell r="F22" t="str">
            <v>ASSN</v>
          </cell>
          <cell r="G22">
            <v>16</v>
          </cell>
          <cell r="H22">
            <v>43452</v>
          </cell>
        </row>
        <row r="23">
          <cell r="A23">
            <v>21</v>
          </cell>
          <cell r="B23" t="str">
            <v>OGGAD</v>
          </cell>
          <cell r="C23" t="str">
            <v>TASNIME</v>
          </cell>
          <cell r="D23">
            <v>39194</v>
          </cell>
          <cell r="E23" t="str">
            <v>BF</v>
          </cell>
          <cell r="F23" t="str">
            <v>ASSN</v>
          </cell>
          <cell r="G23">
            <v>16</v>
          </cell>
          <cell r="H23">
            <v>43452</v>
          </cell>
        </row>
        <row r="24">
          <cell r="A24">
            <v>22</v>
          </cell>
          <cell r="B24" t="str">
            <v>AIT OUADA</v>
          </cell>
          <cell r="C24" t="str">
            <v>HADIL</v>
          </cell>
          <cell r="D24">
            <v>39289</v>
          </cell>
          <cell r="E24" t="str">
            <v>BF</v>
          </cell>
          <cell r="F24" t="str">
            <v>ASSN</v>
          </cell>
          <cell r="G24">
            <v>16</v>
          </cell>
          <cell r="H24">
            <v>43452</v>
          </cell>
        </row>
        <row r="25">
          <cell r="A25">
            <v>23</v>
          </cell>
          <cell r="B25" t="str">
            <v>ANSEUR</v>
          </cell>
          <cell r="C25" t="str">
            <v>SOFIA</v>
          </cell>
          <cell r="D25">
            <v>39377</v>
          </cell>
          <cell r="E25" t="str">
            <v>BF</v>
          </cell>
          <cell r="F25" t="str">
            <v>ASSN</v>
          </cell>
          <cell r="G25">
            <v>16</v>
          </cell>
          <cell r="H25">
            <v>43452</v>
          </cell>
        </row>
        <row r="26">
          <cell r="A26">
            <v>24</v>
          </cell>
          <cell r="B26" t="str">
            <v>BENATMANE</v>
          </cell>
          <cell r="C26" t="str">
            <v>ROUFAIDA</v>
          </cell>
          <cell r="D26">
            <v>39443</v>
          </cell>
          <cell r="E26" t="str">
            <v>BF</v>
          </cell>
          <cell r="F26" t="str">
            <v>ASSN</v>
          </cell>
          <cell r="G26">
            <v>16</v>
          </cell>
          <cell r="H26">
            <v>43452</v>
          </cell>
        </row>
        <row r="27">
          <cell r="A27">
            <v>25</v>
          </cell>
          <cell r="B27" t="str">
            <v>BOUAICHA</v>
          </cell>
          <cell r="C27" t="str">
            <v>ZINEB</v>
          </cell>
          <cell r="D27">
            <v>39338</v>
          </cell>
          <cell r="E27" t="str">
            <v>BF</v>
          </cell>
          <cell r="F27" t="str">
            <v>ASSN</v>
          </cell>
          <cell r="G27">
            <v>16</v>
          </cell>
          <cell r="H27">
            <v>43452</v>
          </cell>
        </row>
        <row r="28">
          <cell r="A28">
            <v>26</v>
          </cell>
          <cell r="B28" t="str">
            <v>BOUDEMAR</v>
          </cell>
          <cell r="C28" t="str">
            <v>HAFIZA MALAK</v>
          </cell>
          <cell r="D28">
            <v>39292</v>
          </cell>
          <cell r="E28" t="str">
            <v>BF</v>
          </cell>
          <cell r="F28" t="str">
            <v>ASSN</v>
          </cell>
          <cell r="G28">
            <v>16</v>
          </cell>
          <cell r="H28">
            <v>43452</v>
          </cell>
        </row>
        <row r="29">
          <cell r="A29">
            <v>27</v>
          </cell>
          <cell r="B29" t="str">
            <v>BOUYEBDA</v>
          </cell>
          <cell r="C29" t="str">
            <v>INES</v>
          </cell>
          <cell r="D29">
            <v>39355</v>
          </cell>
          <cell r="E29" t="str">
            <v>BF</v>
          </cell>
          <cell r="F29" t="str">
            <v>ASSN</v>
          </cell>
          <cell r="G29">
            <v>16</v>
          </cell>
          <cell r="H29">
            <v>43452</v>
          </cell>
        </row>
        <row r="30">
          <cell r="A30">
            <v>28</v>
          </cell>
          <cell r="B30" t="str">
            <v>DIAKITI</v>
          </cell>
          <cell r="C30" t="str">
            <v>HASNA</v>
          </cell>
          <cell r="D30">
            <v>39240</v>
          </cell>
          <cell r="E30" t="str">
            <v>BF</v>
          </cell>
          <cell r="F30" t="str">
            <v>ASSN</v>
          </cell>
          <cell r="G30">
            <v>16</v>
          </cell>
          <cell r="H30">
            <v>43452</v>
          </cell>
        </row>
        <row r="31">
          <cell r="A31">
            <v>29</v>
          </cell>
          <cell r="B31" t="str">
            <v>NOUAL</v>
          </cell>
          <cell r="C31" t="str">
            <v>YOUSRA</v>
          </cell>
          <cell r="D31">
            <v>39431</v>
          </cell>
          <cell r="E31" t="str">
            <v>BF</v>
          </cell>
          <cell r="F31" t="str">
            <v>ASSN</v>
          </cell>
          <cell r="G31">
            <v>16</v>
          </cell>
          <cell r="H31">
            <v>43452</v>
          </cell>
        </row>
        <row r="32">
          <cell r="A32">
            <v>30</v>
          </cell>
          <cell r="B32" t="str">
            <v>ZENKHRI</v>
          </cell>
          <cell r="C32" t="str">
            <v>AYAT</v>
          </cell>
          <cell r="D32">
            <v>39241</v>
          </cell>
          <cell r="E32" t="str">
            <v>BF</v>
          </cell>
          <cell r="F32" t="str">
            <v>ASSN</v>
          </cell>
          <cell r="G32">
            <v>16</v>
          </cell>
          <cell r="H32">
            <v>43452</v>
          </cell>
        </row>
        <row r="33">
          <cell r="A33">
            <v>31</v>
          </cell>
          <cell r="B33" t="str">
            <v>SAIS</v>
          </cell>
          <cell r="C33" t="str">
            <v>MARIA</v>
          </cell>
          <cell r="D33">
            <v>39422</v>
          </cell>
          <cell r="E33" t="str">
            <v>BF</v>
          </cell>
          <cell r="F33" t="str">
            <v>ASSN</v>
          </cell>
          <cell r="G33">
            <v>16</v>
          </cell>
          <cell r="H33">
            <v>43452</v>
          </cell>
        </row>
        <row r="34">
          <cell r="A34">
            <v>32</v>
          </cell>
          <cell r="B34" t="str">
            <v>FERCHICHI</v>
          </cell>
          <cell r="C34" t="str">
            <v>LYDIA MAISSA</v>
          </cell>
          <cell r="D34">
            <v>39000</v>
          </cell>
          <cell r="E34" t="str">
            <v>BF</v>
          </cell>
          <cell r="F34" t="str">
            <v>ASSN</v>
          </cell>
          <cell r="G34">
            <v>16</v>
          </cell>
          <cell r="H34">
            <v>43452</v>
          </cell>
        </row>
        <row r="35">
          <cell r="A35">
            <v>33</v>
          </cell>
          <cell r="B35" t="str">
            <v>TLIDJENE</v>
          </cell>
          <cell r="C35" t="str">
            <v>RYM</v>
          </cell>
          <cell r="D35">
            <v>39237</v>
          </cell>
          <cell r="E35" t="str">
            <v>BF</v>
          </cell>
          <cell r="F35" t="str">
            <v>ASSN</v>
          </cell>
          <cell r="G35">
            <v>16</v>
          </cell>
          <cell r="H35">
            <v>43452</v>
          </cell>
        </row>
        <row r="36">
          <cell r="A36">
            <v>35</v>
          </cell>
          <cell r="B36" t="str">
            <v>BARHOUMI</v>
          </cell>
          <cell r="C36" t="str">
            <v>SARA</v>
          </cell>
          <cell r="D36">
            <v>39326</v>
          </cell>
          <cell r="E36" t="str">
            <v>BF</v>
          </cell>
          <cell r="F36" t="str">
            <v>ATRC</v>
          </cell>
          <cell r="G36">
            <v>16</v>
          </cell>
          <cell r="H36">
            <v>43452</v>
          </cell>
        </row>
        <row r="37">
          <cell r="A37">
            <v>36</v>
          </cell>
          <cell r="B37" t="str">
            <v>MAZOUNI</v>
          </cell>
          <cell r="C37" t="str">
            <v>MALAK AYA</v>
          </cell>
          <cell r="D37">
            <v>39111</v>
          </cell>
          <cell r="E37" t="str">
            <v>BF</v>
          </cell>
          <cell r="F37" t="str">
            <v>ATRC</v>
          </cell>
          <cell r="G37">
            <v>16</v>
          </cell>
          <cell r="H37">
            <v>43452</v>
          </cell>
        </row>
        <row r="38">
          <cell r="A38">
            <v>37</v>
          </cell>
          <cell r="B38" t="str">
            <v>AKHOUL</v>
          </cell>
          <cell r="C38" t="str">
            <v>HIBA CHERINE</v>
          </cell>
          <cell r="D38" t="str">
            <v>/// 2007</v>
          </cell>
          <cell r="E38" t="str">
            <v>BF</v>
          </cell>
          <cell r="F38" t="str">
            <v>CAAC</v>
          </cell>
          <cell r="G38">
            <v>16</v>
          </cell>
          <cell r="H38">
            <v>43452</v>
          </cell>
        </row>
        <row r="39">
          <cell r="A39">
            <v>38</v>
          </cell>
          <cell r="B39" t="str">
            <v>AMGHAR</v>
          </cell>
          <cell r="C39" t="str">
            <v>HASSINA</v>
          </cell>
          <cell r="D39">
            <v>39429</v>
          </cell>
          <cell r="E39" t="str">
            <v>BF</v>
          </cell>
          <cell r="F39" t="str">
            <v>CAAC</v>
          </cell>
          <cell r="G39">
            <v>16</v>
          </cell>
          <cell r="H39">
            <v>43452</v>
          </cell>
        </row>
        <row r="40">
          <cell r="A40">
            <v>39</v>
          </cell>
          <cell r="B40" t="str">
            <v>BEROUANE</v>
          </cell>
          <cell r="C40" t="str">
            <v>HANIA HOURIA</v>
          </cell>
          <cell r="D40">
            <v>38778</v>
          </cell>
          <cell r="E40" t="str">
            <v>BF</v>
          </cell>
          <cell r="F40" t="str">
            <v>CAAC</v>
          </cell>
          <cell r="G40">
            <v>16</v>
          </cell>
          <cell r="H40">
            <v>43452</v>
          </cell>
        </row>
        <row r="41">
          <cell r="A41">
            <v>40</v>
          </cell>
          <cell r="B41" t="str">
            <v>HAMICHE</v>
          </cell>
          <cell r="C41" t="str">
            <v>SOFIA AHLAM</v>
          </cell>
          <cell r="D41">
            <v>38855</v>
          </cell>
          <cell r="E41" t="str">
            <v>BF</v>
          </cell>
          <cell r="F41" t="str">
            <v>CAAC</v>
          </cell>
          <cell r="G41">
            <v>16</v>
          </cell>
          <cell r="H41">
            <v>43452</v>
          </cell>
        </row>
        <row r="42">
          <cell r="A42">
            <v>41</v>
          </cell>
          <cell r="B42" t="str">
            <v>IBELAIDENE</v>
          </cell>
          <cell r="C42" t="str">
            <v>MALAK</v>
          </cell>
          <cell r="D42">
            <v>38786</v>
          </cell>
          <cell r="E42" t="str">
            <v>BF</v>
          </cell>
          <cell r="F42" t="str">
            <v>CAAC</v>
          </cell>
          <cell r="G42">
            <v>16</v>
          </cell>
          <cell r="H42">
            <v>43452</v>
          </cell>
        </row>
        <row r="43">
          <cell r="A43">
            <v>42</v>
          </cell>
          <cell r="B43" t="str">
            <v>MENIA</v>
          </cell>
          <cell r="C43" t="str">
            <v>HADJER</v>
          </cell>
          <cell r="D43">
            <v>39200</v>
          </cell>
          <cell r="E43" t="str">
            <v>BF</v>
          </cell>
          <cell r="F43" t="str">
            <v>CAAC</v>
          </cell>
          <cell r="G43">
            <v>16</v>
          </cell>
          <cell r="H43">
            <v>43452</v>
          </cell>
        </row>
        <row r="44">
          <cell r="A44">
            <v>43</v>
          </cell>
          <cell r="B44" t="str">
            <v>MEZOUED</v>
          </cell>
          <cell r="C44" t="str">
            <v>AMIRA</v>
          </cell>
          <cell r="D44">
            <v>39013</v>
          </cell>
          <cell r="E44" t="str">
            <v>BF</v>
          </cell>
          <cell r="F44" t="str">
            <v>CAAC</v>
          </cell>
          <cell r="G44">
            <v>16</v>
          </cell>
          <cell r="H44">
            <v>43452</v>
          </cell>
        </row>
        <row r="45">
          <cell r="A45">
            <v>44</v>
          </cell>
          <cell r="B45" t="str">
            <v>NADIR</v>
          </cell>
          <cell r="C45" t="str">
            <v>MELISSA HEND</v>
          </cell>
          <cell r="D45">
            <v>38943</v>
          </cell>
          <cell r="E45" t="str">
            <v>BF</v>
          </cell>
          <cell r="F45" t="str">
            <v>CAAC</v>
          </cell>
          <cell r="G45">
            <v>16</v>
          </cell>
          <cell r="H45">
            <v>43452</v>
          </cell>
        </row>
        <row r="46">
          <cell r="A46">
            <v>46</v>
          </cell>
          <cell r="B46" t="str">
            <v>AID</v>
          </cell>
          <cell r="C46" t="str">
            <v>BOUCHERA</v>
          </cell>
          <cell r="D46">
            <v>38962</v>
          </cell>
          <cell r="E46" t="str">
            <v>BF</v>
          </cell>
          <cell r="F46" t="str">
            <v>CABarraki</v>
          </cell>
          <cell r="G46">
            <v>16</v>
          </cell>
          <cell r="H46">
            <v>43452</v>
          </cell>
        </row>
        <row r="47">
          <cell r="A47">
            <v>47</v>
          </cell>
          <cell r="B47" t="str">
            <v>MOUHOUB</v>
          </cell>
          <cell r="C47" t="str">
            <v>RADIA</v>
          </cell>
          <cell r="D47">
            <v>39127</v>
          </cell>
          <cell r="E47" t="str">
            <v>BF</v>
          </cell>
          <cell r="F47" t="str">
            <v>CNN</v>
          </cell>
          <cell r="G47">
            <v>16</v>
          </cell>
          <cell r="H47">
            <v>43452</v>
          </cell>
        </row>
        <row r="48">
          <cell r="A48">
            <v>48</v>
          </cell>
          <cell r="B48" t="str">
            <v>NAFTI</v>
          </cell>
          <cell r="C48" t="str">
            <v>SELMA MYRIAMA</v>
          </cell>
          <cell r="D48">
            <v>38843</v>
          </cell>
          <cell r="E48" t="str">
            <v>BF</v>
          </cell>
          <cell r="F48" t="str">
            <v>CNN</v>
          </cell>
          <cell r="G48">
            <v>16</v>
          </cell>
          <cell r="H48">
            <v>43452</v>
          </cell>
        </row>
        <row r="49">
          <cell r="A49">
            <v>49</v>
          </cell>
          <cell r="B49" t="str">
            <v>OULD HOCINE</v>
          </cell>
          <cell r="C49" t="str">
            <v>MELINA</v>
          </cell>
          <cell r="D49">
            <v>39083</v>
          </cell>
          <cell r="E49" t="str">
            <v>BF</v>
          </cell>
          <cell r="F49" t="str">
            <v>CNN</v>
          </cell>
          <cell r="G49">
            <v>16</v>
          </cell>
          <cell r="H49">
            <v>43452</v>
          </cell>
        </row>
        <row r="50">
          <cell r="A50">
            <v>50</v>
          </cell>
          <cell r="B50" t="str">
            <v>AZARA</v>
          </cell>
          <cell r="C50" t="str">
            <v>AMINA</v>
          </cell>
          <cell r="D50">
            <v>38752</v>
          </cell>
          <cell r="E50" t="str">
            <v>BF</v>
          </cell>
          <cell r="F50" t="str">
            <v>CRBBabEzzouar</v>
          </cell>
          <cell r="G50">
            <v>16</v>
          </cell>
          <cell r="H50">
            <v>43452</v>
          </cell>
        </row>
        <row r="51">
          <cell r="A51">
            <v>51</v>
          </cell>
          <cell r="B51" t="str">
            <v>KHAMIS</v>
          </cell>
          <cell r="C51" t="str">
            <v>MARAM</v>
          </cell>
          <cell r="D51">
            <v>39371</v>
          </cell>
          <cell r="E51" t="str">
            <v>BF</v>
          </cell>
          <cell r="F51" t="str">
            <v>CSBR</v>
          </cell>
          <cell r="G51">
            <v>16</v>
          </cell>
          <cell r="H51">
            <v>43452</v>
          </cell>
        </row>
        <row r="52">
          <cell r="A52">
            <v>52</v>
          </cell>
          <cell r="B52" t="str">
            <v>SEGHIR</v>
          </cell>
          <cell r="C52" t="str">
            <v>CERINE</v>
          </cell>
          <cell r="D52">
            <v>39286</v>
          </cell>
          <cell r="E52" t="str">
            <v>BF</v>
          </cell>
          <cell r="F52" t="str">
            <v>CSBR</v>
          </cell>
          <cell r="G52">
            <v>16</v>
          </cell>
          <cell r="H52">
            <v>43452</v>
          </cell>
        </row>
        <row r="53">
          <cell r="A53">
            <v>53</v>
          </cell>
          <cell r="B53" t="str">
            <v>TALEB</v>
          </cell>
          <cell r="C53" t="str">
            <v>OUAAD RAHMA</v>
          </cell>
          <cell r="D53">
            <v>39212</v>
          </cell>
          <cell r="E53" t="str">
            <v>BF</v>
          </cell>
          <cell r="F53" t="str">
            <v>CSBR</v>
          </cell>
          <cell r="G53">
            <v>16</v>
          </cell>
          <cell r="H53">
            <v>43452</v>
          </cell>
        </row>
        <row r="54">
          <cell r="A54">
            <v>54</v>
          </cell>
          <cell r="B54" t="str">
            <v>TOUATI</v>
          </cell>
          <cell r="C54" t="str">
            <v>AMINA</v>
          </cell>
          <cell r="D54">
            <v>38965</v>
          </cell>
          <cell r="E54" t="str">
            <v>BF</v>
          </cell>
          <cell r="F54" t="str">
            <v>CSBR</v>
          </cell>
          <cell r="G54">
            <v>16</v>
          </cell>
          <cell r="H54">
            <v>43452</v>
          </cell>
        </row>
        <row r="55">
          <cell r="A55">
            <v>55</v>
          </cell>
          <cell r="B55" t="str">
            <v>AKNINE</v>
          </cell>
          <cell r="C55" t="str">
            <v>INES</v>
          </cell>
          <cell r="D55">
            <v>39134</v>
          </cell>
          <cell r="E55" t="str">
            <v>BF</v>
          </cell>
          <cell r="F55" t="str">
            <v>ESBA</v>
          </cell>
          <cell r="G55">
            <v>16</v>
          </cell>
          <cell r="H55">
            <v>43452</v>
          </cell>
        </row>
        <row r="56">
          <cell r="A56">
            <v>56</v>
          </cell>
          <cell r="B56" t="str">
            <v>AMIRI</v>
          </cell>
          <cell r="C56" t="str">
            <v>MARIA</v>
          </cell>
          <cell r="D56">
            <v>39175</v>
          </cell>
          <cell r="E56" t="str">
            <v>BF</v>
          </cell>
          <cell r="F56" t="str">
            <v>ESBA</v>
          </cell>
          <cell r="G56">
            <v>16</v>
          </cell>
          <cell r="H56">
            <v>43452</v>
          </cell>
        </row>
        <row r="57">
          <cell r="A57">
            <v>57</v>
          </cell>
          <cell r="B57" t="str">
            <v>ASSAM</v>
          </cell>
          <cell r="C57" t="str">
            <v>SIRINE</v>
          </cell>
          <cell r="D57">
            <v>39000</v>
          </cell>
          <cell r="E57" t="str">
            <v>BF</v>
          </cell>
          <cell r="F57" t="str">
            <v>ESBA</v>
          </cell>
          <cell r="G57">
            <v>16</v>
          </cell>
          <cell r="H57">
            <v>43452</v>
          </cell>
        </row>
        <row r="58">
          <cell r="A58">
            <v>58</v>
          </cell>
          <cell r="B58" t="str">
            <v>BENABBAS</v>
          </cell>
          <cell r="C58" t="str">
            <v>WAIL</v>
          </cell>
          <cell r="D58">
            <v>38802</v>
          </cell>
          <cell r="E58" t="str">
            <v>BF</v>
          </cell>
          <cell r="F58" t="str">
            <v>ESBA</v>
          </cell>
          <cell r="G58">
            <v>16</v>
          </cell>
          <cell r="H58">
            <v>43452</v>
          </cell>
        </row>
        <row r="59">
          <cell r="A59">
            <v>59</v>
          </cell>
          <cell r="B59" t="str">
            <v>BENKHENOUF</v>
          </cell>
          <cell r="C59" t="str">
            <v>ISRAA</v>
          </cell>
          <cell r="D59">
            <v>38743</v>
          </cell>
          <cell r="E59" t="str">
            <v>BF</v>
          </cell>
          <cell r="F59" t="str">
            <v>ESBA</v>
          </cell>
          <cell r="G59">
            <v>16</v>
          </cell>
          <cell r="H59">
            <v>43452</v>
          </cell>
        </row>
        <row r="60">
          <cell r="A60">
            <v>60</v>
          </cell>
          <cell r="B60" t="str">
            <v>CHAKER</v>
          </cell>
          <cell r="C60" t="str">
            <v>SARAH</v>
          </cell>
          <cell r="D60">
            <v>39334</v>
          </cell>
          <cell r="E60" t="str">
            <v>BF</v>
          </cell>
          <cell r="F60" t="str">
            <v>ESBA</v>
          </cell>
          <cell r="G60">
            <v>16</v>
          </cell>
          <cell r="H60">
            <v>43452</v>
          </cell>
        </row>
        <row r="61">
          <cell r="A61">
            <v>61</v>
          </cell>
          <cell r="B61" t="str">
            <v>EZZITOUNI BOUKERTAOUI</v>
          </cell>
          <cell r="C61" t="str">
            <v>CHAIMA</v>
          </cell>
          <cell r="D61">
            <v>39283</v>
          </cell>
          <cell r="E61" t="str">
            <v>BF</v>
          </cell>
          <cell r="F61" t="str">
            <v>ESBA</v>
          </cell>
          <cell r="G61">
            <v>16</v>
          </cell>
          <cell r="H61">
            <v>43452</v>
          </cell>
        </row>
        <row r="62">
          <cell r="A62">
            <v>62</v>
          </cell>
          <cell r="B62" t="str">
            <v>KOUL</v>
          </cell>
          <cell r="C62" t="str">
            <v>ALLANADA</v>
          </cell>
          <cell r="D62">
            <v>38785</v>
          </cell>
          <cell r="E62" t="str">
            <v>BF</v>
          </cell>
          <cell r="F62" t="str">
            <v>ESBA</v>
          </cell>
          <cell r="G62">
            <v>16</v>
          </cell>
          <cell r="H62">
            <v>43452</v>
          </cell>
        </row>
        <row r="63">
          <cell r="A63">
            <v>63</v>
          </cell>
          <cell r="B63" t="str">
            <v>MENINA</v>
          </cell>
          <cell r="C63" t="str">
            <v>HANANE</v>
          </cell>
          <cell r="D63">
            <v>39017</v>
          </cell>
          <cell r="E63" t="str">
            <v>BF</v>
          </cell>
          <cell r="F63" t="str">
            <v>ESBA</v>
          </cell>
          <cell r="G63">
            <v>16</v>
          </cell>
          <cell r="H63">
            <v>43452</v>
          </cell>
        </row>
        <row r="64">
          <cell r="A64">
            <v>64</v>
          </cell>
          <cell r="B64" t="str">
            <v>OUDJANI</v>
          </cell>
          <cell r="C64" t="str">
            <v>FATMA ZOHRA</v>
          </cell>
          <cell r="D64">
            <v>38845</v>
          </cell>
          <cell r="E64" t="str">
            <v>BF</v>
          </cell>
          <cell r="F64" t="str">
            <v>ESBA</v>
          </cell>
          <cell r="G64">
            <v>16</v>
          </cell>
          <cell r="H64">
            <v>43452</v>
          </cell>
        </row>
        <row r="65">
          <cell r="A65">
            <v>65</v>
          </cell>
          <cell r="B65" t="str">
            <v>SIFI</v>
          </cell>
          <cell r="C65" t="str">
            <v>ILHAM</v>
          </cell>
          <cell r="D65">
            <v>39398</v>
          </cell>
          <cell r="E65" t="str">
            <v>BF</v>
          </cell>
          <cell r="F65" t="str">
            <v>ESBA</v>
          </cell>
          <cell r="G65">
            <v>16</v>
          </cell>
          <cell r="H65">
            <v>43452</v>
          </cell>
        </row>
        <row r="66">
          <cell r="A66">
            <v>66</v>
          </cell>
          <cell r="B66" t="str">
            <v>TITRAOUI</v>
          </cell>
          <cell r="C66" t="str">
            <v>MARIA</v>
          </cell>
          <cell r="D66">
            <v>39346</v>
          </cell>
          <cell r="E66" t="str">
            <v>BF</v>
          </cell>
          <cell r="F66" t="str">
            <v>ESBA</v>
          </cell>
          <cell r="G66">
            <v>16</v>
          </cell>
          <cell r="H66">
            <v>43452</v>
          </cell>
        </row>
        <row r="67">
          <cell r="A67">
            <v>67</v>
          </cell>
          <cell r="B67" t="str">
            <v>BELARBI</v>
          </cell>
          <cell r="C67" t="str">
            <v>YASMINE</v>
          </cell>
          <cell r="D67">
            <v>39424</v>
          </cell>
          <cell r="E67" t="str">
            <v>BF</v>
          </cell>
          <cell r="F67" t="str">
            <v>ESBA</v>
          </cell>
          <cell r="G67">
            <v>16</v>
          </cell>
          <cell r="H67">
            <v>43452</v>
          </cell>
        </row>
        <row r="68">
          <cell r="A68">
            <v>68</v>
          </cell>
          <cell r="B68" t="str">
            <v>LAIDOUCI</v>
          </cell>
          <cell r="C68" t="str">
            <v>NADA</v>
          </cell>
          <cell r="D68">
            <v>39315</v>
          </cell>
          <cell r="E68" t="str">
            <v>BF</v>
          </cell>
          <cell r="F68" t="str">
            <v>ESBA</v>
          </cell>
          <cell r="G68">
            <v>16</v>
          </cell>
          <cell r="H68">
            <v>43452</v>
          </cell>
        </row>
        <row r="69">
          <cell r="A69">
            <v>69</v>
          </cell>
          <cell r="B69" t="str">
            <v>BELARBI</v>
          </cell>
          <cell r="C69" t="str">
            <v>YASMINE</v>
          </cell>
          <cell r="D69">
            <v>39424</v>
          </cell>
          <cell r="E69" t="str">
            <v>BF</v>
          </cell>
          <cell r="F69" t="str">
            <v>ESBabEzzouar</v>
          </cell>
          <cell r="G69">
            <v>16</v>
          </cell>
          <cell r="H69">
            <v>43452</v>
          </cell>
        </row>
        <row r="70">
          <cell r="A70">
            <v>70</v>
          </cell>
          <cell r="B70" t="str">
            <v>LAIDOUCI</v>
          </cell>
          <cell r="C70" t="str">
            <v>NADA</v>
          </cell>
          <cell r="D70">
            <v>39315</v>
          </cell>
          <cell r="E70" t="str">
            <v>BF</v>
          </cell>
          <cell r="F70" t="str">
            <v>ESBabEzzouar</v>
          </cell>
          <cell r="G70">
            <v>16</v>
          </cell>
          <cell r="H70">
            <v>43452</v>
          </cell>
        </row>
        <row r="71">
          <cell r="A71">
            <v>71</v>
          </cell>
          <cell r="B71" t="str">
            <v>SAHAD</v>
          </cell>
          <cell r="C71" t="str">
            <v>YASMINE</v>
          </cell>
          <cell r="D71">
            <v>39196</v>
          </cell>
          <cell r="E71" t="str">
            <v>BF</v>
          </cell>
          <cell r="F71" t="str">
            <v>ESBabEzzouar</v>
          </cell>
          <cell r="G71">
            <v>16</v>
          </cell>
          <cell r="H71">
            <v>43452</v>
          </cell>
        </row>
        <row r="72">
          <cell r="A72">
            <v>72</v>
          </cell>
          <cell r="B72" t="str">
            <v>SOUFI</v>
          </cell>
          <cell r="C72" t="str">
            <v>MELINA</v>
          </cell>
          <cell r="D72">
            <v>39203</v>
          </cell>
          <cell r="E72" t="str">
            <v>BF</v>
          </cell>
          <cell r="F72" t="str">
            <v>ESBabEzzouar</v>
          </cell>
          <cell r="G72">
            <v>16</v>
          </cell>
          <cell r="H72">
            <v>43452</v>
          </cell>
        </row>
        <row r="73">
          <cell r="A73">
            <v>73</v>
          </cell>
          <cell r="B73" t="str">
            <v>TOMACHE</v>
          </cell>
          <cell r="C73" t="str">
            <v>SENDOUS</v>
          </cell>
          <cell r="D73">
            <v>39194</v>
          </cell>
          <cell r="E73" t="str">
            <v>BF</v>
          </cell>
          <cell r="F73" t="str">
            <v>ESBabEzzouar</v>
          </cell>
          <cell r="G73">
            <v>16</v>
          </cell>
          <cell r="H73">
            <v>43452</v>
          </cell>
        </row>
        <row r="74">
          <cell r="A74">
            <v>74</v>
          </cell>
          <cell r="B74" t="str">
            <v xml:space="preserve">BELKACEM   </v>
          </cell>
          <cell r="C74" t="str">
            <v>YASMINE</v>
          </cell>
          <cell r="D74">
            <v>39422</v>
          </cell>
          <cell r="E74" t="str">
            <v>BF</v>
          </cell>
          <cell r="F74" t="str">
            <v>ESEBabElOued</v>
          </cell>
          <cell r="G74">
            <v>16</v>
          </cell>
          <cell r="H74">
            <v>43452</v>
          </cell>
        </row>
        <row r="75">
          <cell r="A75">
            <v>75</v>
          </cell>
          <cell r="B75" t="str">
            <v xml:space="preserve">BENAISSA    </v>
          </cell>
          <cell r="C75" t="str">
            <v>MARIA</v>
          </cell>
          <cell r="D75">
            <v>38999</v>
          </cell>
          <cell r="E75" t="str">
            <v>BF</v>
          </cell>
          <cell r="F75" t="str">
            <v>ESEBabElOued</v>
          </cell>
          <cell r="G75">
            <v>16</v>
          </cell>
          <cell r="H75">
            <v>43452</v>
          </cell>
        </row>
        <row r="76">
          <cell r="A76">
            <v>76</v>
          </cell>
          <cell r="B76" t="str">
            <v xml:space="preserve">BENDERRADJI    </v>
          </cell>
          <cell r="C76" t="str">
            <v xml:space="preserve">NOOR </v>
          </cell>
          <cell r="D76">
            <v>39233</v>
          </cell>
          <cell r="E76" t="str">
            <v>BF</v>
          </cell>
          <cell r="F76" t="str">
            <v>ESEBabElOued</v>
          </cell>
          <cell r="G76">
            <v>16</v>
          </cell>
          <cell r="H76">
            <v>43452</v>
          </cell>
        </row>
        <row r="77">
          <cell r="A77">
            <v>77</v>
          </cell>
          <cell r="B77" t="str">
            <v xml:space="preserve">CHEDDAD  </v>
          </cell>
          <cell r="C77" t="str">
            <v>CERINE HANANE</v>
          </cell>
          <cell r="D77">
            <v>38753</v>
          </cell>
          <cell r="E77" t="str">
            <v>BF</v>
          </cell>
          <cell r="F77" t="str">
            <v>ESEBabElOued</v>
          </cell>
          <cell r="G77">
            <v>16</v>
          </cell>
          <cell r="H77">
            <v>43452</v>
          </cell>
        </row>
        <row r="78">
          <cell r="A78">
            <v>78</v>
          </cell>
          <cell r="B78" t="str">
            <v xml:space="preserve">CHEFFARA  </v>
          </cell>
          <cell r="C78" t="str">
            <v>AYA IKRAM</v>
          </cell>
          <cell r="D78">
            <v>38937</v>
          </cell>
          <cell r="E78" t="str">
            <v>BF</v>
          </cell>
          <cell r="F78" t="str">
            <v>ESEBabElOued</v>
          </cell>
          <cell r="G78">
            <v>16</v>
          </cell>
          <cell r="H78">
            <v>43452</v>
          </cell>
        </row>
        <row r="79">
          <cell r="A79">
            <v>79</v>
          </cell>
          <cell r="B79" t="str">
            <v xml:space="preserve">HAROUI </v>
          </cell>
          <cell r="C79" t="str">
            <v>CHAHINEZ</v>
          </cell>
          <cell r="D79">
            <v>38918</v>
          </cell>
          <cell r="E79" t="str">
            <v>BF</v>
          </cell>
          <cell r="F79" t="str">
            <v>ESEBabElOued</v>
          </cell>
          <cell r="G79">
            <v>16</v>
          </cell>
          <cell r="H79">
            <v>43452</v>
          </cell>
        </row>
        <row r="80">
          <cell r="A80">
            <v>80</v>
          </cell>
          <cell r="B80" t="str">
            <v>KAHLOUCHE</v>
          </cell>
          <cell r="C80" t="str">
            <v>MANEL</v>
          </cell>
          <cell r="D80" t="str">
            <v>31/012006</v>
          </cell>
          <cell r="E80" t="str">
            <v>BF</v>
          </cell>
          <cell r="F80" t="str">
            <v>ESEBabElOued</v>
          </cell>
          <cell r="G80">
            <v>16</v>
          </cell>
          <cell r="H80">
            <v>43452</v>
          </cell>
        </row>
        <row r="81">
          <cell r="A81">
            <v>81</v>
          </cell>
          <cell r="B81" t="str">
            <v xml:space="preserve">KOURGHELI    </v>
          </cell>
          <cell r="C81" t="str">
            <v>HADJER</v>
          </cell>
          <cell r="D81">
            <v>39413</v>
          </cell>
          <cell r="E81" t="str">
            <v>BF</v>
          </cell>
          <cell r="F81" t="str">
            <v>ESEBabElOued</v>
          </cell>
          <cell r="G81">
            <v>16</v>
          </cell>
          <cell r="H81">
            <v>43452</v>
          </cell>
        </row>
        <row r="82">
          <cell r="A82">
            <v>82</v>
          </cell>
          <cell r="B82" t="str">
            <v>ATMA</v>
          </cell>
          <cell r="C82" t="str">
            <v>SARA</v>
          </cell>
          <cell r="D82">
            <v>38766</v>
          </cell>
          <cell r="E82" t="str">
            <v>BF</v>
          </cell>
          <cell r="F82" t="str">
            <v>JFBK</v>
          </cell>
          <cell r="G82">
            <v>16</v>
          </cell>
          <cell r="H82">
            <v>43452</v>
          </cell>
        </row>
        <row r="83">
          <cell r="A83">
            <v>83</v>
          </cell>
          <cell r="B83" t="str">
            <v>BELHADI</v>
          </cell>
          <cell r="C83" t="str">
            <v>MALAK</v>
          </cell>
          <cell r="D83">
            <v>38889</v>
          </cell>
          <cell r="E83" t="str">
            <v>BF</v>
          </cell>
          <cell r="F83" t="str">
            <v>JFBK</v>
          </cell>
          <cell r="G83">
            <v>16</v>
          </cell>
          <cell r="H83">
            <v>43452</v>
          </cell>
        </row>
        <row r="84">
          <cell r="A84">
            <v>84</v>
          </cell>
          <cell r="B84" t="str">
            <v>BELHADI</v>
          </cell>
          <cell r="C84" t="str">
            <v>ASMAA</v>
          </cell>
          <cell r="D84">
            <v>39440</v>
          </cell>
          <cell r="E84" t="str">
            <v>BF</v>
          </cell>
          <cell r="F84" t="str">
            <v>JFBK</v>
          </cell>
          <cell r="G84">
            <v>16</v>
          </cell>
          <cell r="H84">
            <v>43452</v>
          </cell>
        </row>
        <row r="85">
          <cell r="A85">
            <v>85</v>
          </cell>
          <cell r="B85" t="str">
            <v>BELLAI</v>
          </cell>
          <cell r="C85" t="str">
            <v>RAZIKA</v>
          </cell>
          <cell r="D85">
            <v>38788</v>
          </cell>
          <cell r="E85" t="str">
            <v>BF</v>
          </cell>
          <cell r="F85" t="str">
            <v>JFBK</v>
          </cell>
          <cell r="G85">
            <v>16</v>
          </cell>
          <cell r="H85">
            <v>43452</v>
          </cell>
        </row>
        <row r="86">
          <cell r="A86">
            <v>86</v>
          </cell>
          <cell r="B86" t="str">
            <v>BENAMARA</v>
          </cell>
          <cell r="C86" t="str">
            <v>DOUAA</v>
          </cell>
          <cell r="D86">
            <v>39424</v>
          </cell>
          <cell r="E86" t="str">
            <v>BF</v>
          </cell>
          <cell r="F86" t="str">
            <v>JFBK</v>
          </cell>
          <cell r="G86">
            <v>16</v>
          </cell>
          <cell r="H86">
            <v>43452</v>
          </cell>
        </row>
        <row r="87">
          <cell r="A87">
            <v>87</v>
          </cell>
          <cell r="B87" t="str">
            <v>BOUSBIA</v>
          </cell>
          <cell r="C87" t="str">
            <v>MEKKA</v>
          </cell>
          <cell r="D87">
            <v>39306</v>
          </cell>
          <cell r="E87" t="str">
            <v>BF</v>
          </cell>
          <cell r="F87" t="str">
            <v>JFBK</v>
          </cell>
          <cell r="G87">
            <v>16</v>
          </cell>
          <cell r="H87">
            <v>43452</v>
          </cell>
        </row>
        <row r="88">
          <cell r="A88">
            <v>88</v>
          </cell>
          <cell r="B88" t="str">
            <v>CHOUKRI</v>
          </cell>
          <cell r="C88" t="str">
            <v>SABRINA</v>
          </cell>
          <cell r="D88">
            <v>39099</v>
          </cell>
          <cell r="E88" t="str">
            <v>BF</v>
          </cell>
          <cell r="F88" t="str">
            <v>JFBK</v>
          </cell>
          <cell r="G88">
            <v>16</v>
          </cell>
          <cell r="H88">
            <v>43452</v>
          </cell>
        </row>
        <row r="89">
          <cell r="A89">
            <v>89</v>
          </cell>
          <cell r="B89" t="str">
            <v>CHOUKRI</v>
          </cell>
          <cell r="C89" t="str">
            <v>SARAH</v>
          </cell>
          <cell r="D89">
            <v>39372</v>
          </cell>
          <cell r="E89" t="str">
            <v>BF</v>
          </cell>
          <cell r="F89" t="str">
            <v>JFBK</v>
          </cell>
          <cell r="G89">
            <v>16</v>
          </cell>
          <cell r="H89">
            <v>43452</v>
          </cell>
        </row>
        <row r="90">
          <cell r="A90">
            <v>90</v>
          </cell>
          <cell r="B90" t="str">
            <v>GRICHE</v>
          </cell>
          <cell r="C90" t="str">
            <v>IMENE</v>
          </cell>
          <cell r="D90">
            <v>39290</v>
          </cell>
          <cell r="E90" t="str">
            <v>BF</v>
          </cell>
          <cell r="F90" t="str">
            <v>JFBK</v>
          </cell>
          <cell r="G90">
            <v>16</v>
          </cell>
          <cell r="H90">
            <v>43452</v>
          </cell>
        </row>
        <row r="91">
          <cell r="A91">
            <v>91</v>
          </cell>
          <cell r="B91" t="str">
            <v>HADDAD</v>
          </cell>
          <cell r="C91" t="str">
            <v>ASMA</v>
          </cell>
          <cell r="D91">
            <v>39201</v>
          </cell>
          <cell r="E91" t="str">
            <v>BF</v>
          </cell>
          <cell r="F91" t="str">
            <v>JFBK</v>
          </cell>
          <cell r="G91">
            <v>16</v>
          </cell>
          <cell r="H91">
            <v>43452</v>
          </cell>
        </row>
        <row r="92">
          <cell r="A92">
            <v>92</v>
          </cell>
          <cell r="B92" t="str">
            <v>HANSALI</v>
          </cell>
          <cell r="C92" t="str">
            <v>ICHRAK</v>
          </cell>
          <cell r="D92">
            <v>38755</v>
          </cell>
          <cell r="E92" t="str">
            <v>BF</v>
          </cell>
          <cell r="F92" t="str">
            <v>JFBK</v>
          </cell>
          <cell r="G92">
            <v>16</v>
          </cell>
          <cell r="H92">
            <v>43452</v>
          </cell>
        </row>
        <row r="93">
          <cell r="A93">
            <v>93</v>
          </cell>
          <cell r="B93" t="str">
            <v>HIDJAZI</v>
          </cell>
          <cell r="C93" t="str">
            <v>LOUBNA</v>
          </cell>
          <cell r="D93">
            <v>39351</v>
          </cell>
          <cell r="E93" t="str">
            <v>BF</v>
          </cell>
          <cell r="F93" t="str">
            <v>JFBK</v>
          </cell>
          <cell r="G93">
            <v>16</v>
          </cell>
          <cell r="H93">
            <v>43452</v>
          </cell>
        </row>
        <row r="94">
          <cell r="A94">
            <v>94</v>
          </cell>
          <cell r="B94" t="str">
            <v>HIOUANI</v>
          </cell>
          <cell r="C94" t="str">
            <v>DOUNIA</v>
          </cell>
          <cell r="D94">
            <v>39268</v>
          </cell>
          <cell r="E94" t="str">
            <v>BF</v>
          </cell>
          <cell r="F94" t="str">
            <v>JFBK</v>
          </cell>
          <cell r="G94">
            <v>16</v>
          </cell>
          <cell r="H94">
            <v>43452</v>
          </cell>
        </row>
        <row r="95">
          <cell r="A95">
            <v>95</v>
          </cell>
          <cell r="B95" t="str">
            <v>KERACH</v>
          </cell>
          <cell r="C95" t="str">
            <v>MERIEM</v>
          </cell>
          <cell r="D95">
            <v>39210</v>
          </cell>
          <cell r="E95" t="str">
            <v>BF</v>
          </cell>
          <cell r="F95" t="str">
            <v>JFBK</v>
          </cell>
          <cell r="G95">
            <v>16</v>
          </cell>
          <cell r="H95">
            <v>43452</v>
          </cell>
        </row>
        <row r="96">
          <cell r="A96">
            <v>96</v>
          </cell>
          <cell r="B96" t="str">
            <v>LAACHICHI</v>
          </cell>
          <cell r="C96" t="str">
            <v>HADIL</v>
          </cell>
          <cell r="D96">
            <v>39379</v>
          </cell>
          <cell r="E96" t="str">
            <v>BF</v>
          </cell>
          <cell r="F96" t="str">
            <v>JFBK</v>
          </cell>
          <cell r="G96">
            <v>16</v>
          </cell>
          <cell r="H96">
            <v>43452</v>
          </cell>
        </row>
        <row r="97">
          <cell r="A97">
            <v>97</v>
          </cell>
          <cell r="B97" t="str">
            <v>LEFGOUNE</v>
          </cell>
          <cell r="C97" t="str">
            <v>YOUSRA</v>
          </cell>
          <cell r="D97">
            <v>39113</v>
          </cell>
          <cell r="E97" t="str">
            <v>BF</v>
          </cell>
          <cell r="F97" t="str">
            <v>JFBK</v>
          </cell>
          <cell r="G97">
            <v>16</v>
          </cell>
          <cell r="H97">
            <v>43452</v>
          </cell>
        </row>
        <row r="98">
          <cell r="A98">
            <v>98</v>
          </cell>
          <cell r="B98" t="str">
            <v>MOSTEFAI</v>
          </cell>
          <cell r="C98" t="str">
            <v>MANEL</v>
          </cell>
          <cell r="D98">
            <v>38869</v>
          </cell>
          <cell r="E98" t="str">
            <v>BF</v>
          </cell>
          <cell r="F98" t="str">
            <v>JFBK</v>
          </cell>
          <cell r="G98">
            <v>16</v>
          </cell>
          <cell r="H98">
            <v>43452</v>
          </cell>
        </row>
        <row r="99">
          <cell r="A99">
            <v>99</v>
          </cell>
          <cell r="B99" t="str">
            <v>MOSTEFAI</v>
          </cell>
          <cell r="C99" t="str">
            <v>IMENE</v>
          </cell>
          <cell r="D99">
            <v>39387</v>
          </cell>
          <cell r="E99" t="str">
            <v>BF</v>
          </cell>
          <cell r="F99" t="str">
            <v>JFBK</v>
          </cell>
          <cell r="G99">
            <v>16</v>
          </cell>
          <cell r="H99">
            <v>43452</v>
          </cell>
        </row>
        <row r="100">
          <cell r="A100">
            <v>100</v>
          </cell>
          <cell r="B100" t="str">
            <v>RECHACHE</v>
          </cell>
          <cell r="C100" t="str">
            <v>TINHINANE</v>
          </cell>
          <cell r="D100">
            <v>38750</v>
          </cell>
          <cell r="E100" t="str">
            <v>BF</v>
          </cell>
          <cell r="F100" t="str">
            <v>JFBK</v>
          </cell>
          <cell r="G100">
            <v>16</v>
          </cell>
          <cell r="H100">
            <v>43452</v>
          </cell>
        </row>
        <row r="101">
          <cell r="A101">
            <v>101</v>
          </cell>
          <cell r="B101" t="str">
            <v>SLAMANI</v>
          </cell>
          <cell r="C101" t="str">
            <v>MELISSA</v>
          </cell>
          <cell r="D101">
            <v>38776</v>
          </cell>
          <cell r="E101" t="str">
            <v>BF</v>
          </cell>
          <cell r="F101" t="str">
            <v>JFBK</v>
          </cell>
          <cell r="G101">
            <v>16</v>
          </cell>
          <cell r="H101">
            <v>43452</v>
          </cell>
        </row>
        <row r="102">
          <cell r="A102">
            <v>102</v>
          </cell>
          <cell r="B102" t="str">
            <v>SLIMANI</v>
          </cell>
          <cell r="C102" t="str">
            <v>AYA</v>
          </cell>
          <cell r="D102">
            <v>39372</v>
          </cell>
          <cell r="E102" t="str">
            <v>BF</v>
          </cell>
          <cell r="F102" t="str">
            <v>JFBK</v>
          </cell>
          <cell r="G102">
            <v>16</v>
          </cell>
          <cell r="H102">
            <v>43452</v>
          </cell>
        </row>
        <row r="103">
          <cell r="A103">
            <v>103</v>
          </cell>
          <cell r="B103" t="str">
            <v>SLIMANI</v>
          </cell>
          <cell r="C103" t="str">
            <v>ASMAA</v>
          </cell>
          <cell r="D103">
            <v>39223</v>
          </cell>
          <cell r="E103" t="str">
            <v>BF</v>
          </cell>
          <cell r="F103" t="str">
            <v>JFBK</v>
          </cell>
          <cell r="G103">
            <v>16</v>
          </cell>
          <cell r="H103">
            <v>43452</v>
          </cell>
        </row>
        <row r="104">
          <cell r="A104">
            <v>104</v>
          </cell>
          <cell r="B104" t="str">
            <v>SOUAGHI</v>
          </cell>
          <cell r="C104" t="str">
            <v>SIDRA</v>
          </cell>
          <cell r="D104">
            <v>39361</v>
          </cell>
          <cell r="E104" t="str">
            <v>BF</v>
          </cell>
          <cell r="F104" t="str">
            <v>JFBK</v>
          </cell>
          <cell r="G104">
            <v>16</v>
          </cell>
          <cell r="H104">
            <v>43452</v>
          </cell>
        </row>
        <row r="105">
          <cell r="A105">
            <v>105</v>
          </cell>
          <cell r="B105" t="str">
            <v>TABTI</v>
          </cell>
          <cell r="C105" t="str">
            <v>SELMA</v>
          </cell>
          <cell r="D105">
            <v>38787</v>
          </cell>
          <cell r="E105" t="str">
            <v>BF</v>
          </cell>
          <cell r="F105" t="str">
            <v>JFBK</v>
          </cell>
          <cell r="G105">
            <v>16</v>
          </cell>
          <cell r="H105">
            <v>43452</v>
          </cell>
        </row>
        <row r="106">
          <cell r="A106">
            <v>106</v>
          </cell>
          <cell r="B106" t="str">
            <v>YOUNSI</v>
          </cell>
          <cell r="C106" t="str">
            <v>WARDA YASMINE</v>
          </cell>
          <cell r="D106">
            <v>39378</v>
          </cell>
          <cell r="E106" t="str">
            <v>BF</v>
          </cell>
          <cell r="F106" t="str">
            <v>JFBK</v>
          </cell>
          <cell r="G106">
            <v>16</v>
          </cell>
          <cell r="H106">
            <v>43452</v>
          </cell>
        </row>
        <row r="107">
          <cell r="A107">
            <v>107</v>
          </cell>
          <cell r="B107" t="str">
            <v xml:space="preserve">DAOUD </v>
          </cell>
          <cell r="C107" t="str">
            <v>INES</v>
          </cell>
          <cell r="D107">
            <v>39185</v>
          </cell>
          <cell r="E107" t="str">
            <v>BF</v>
          </cell>
          <cell r="F107" t="str">
            <v>JMHD</v>
          </cell>
          <cell r="G107">
            <v>16</v>
          </cell>
          <cell r="H107">
            <v>43452</v>
          </cell>
        </row>
        <row r="108">
          <cell r="A108">
            <v>108</v>
          </cell>
          <cell r="B108" t="str">
            <v xml:space="preserve">OUARAB </v>
          </cell>
          <cell r="C108" t="str">
            <v>IKRAM</v>
          </cell>
          <cell r="D108" t="str">
            <v xml:space="preserve"> 23/07/2006</v>
          </cell>
          <cell r="E108" t="str">
            <v>BF</v>
          </cell>
          <cell r="F108" t="str">
            <v>JMHD</v>
          </cell>
          <cell r="G108">
            <v>16</v>
          </cell>
          <cell r="H108">
            <v>43452</v>
          </cell>
        </row>
        <row r="109">
          <cell r="A109">
            <v>109</v>
          </cell>
          <cell r="B109" t="str">
            <v xml:space="preserve">HALIMI </v>
          </cell>
          <cell r="C109" t="str">
            <v>AMINA</v>
          </cell>
          <cell r="D109">
            <v>39415</v>
          </cell>
          <cell r="E109" t="str">
            <v>BF</v>
          </cell>
          <cell r="F109" t="str">
            <v>MSM</v>
          </cell>
          <cell r="G109">
            <v>16</v>
          </cell>
          <cell r="H109">
            <v>43452</v>
          </cell>
        </row>
        <row r="110">
          <cell r="A110">
            <v>110</v>
          </cell>
          <cell r="B110" t="str">
            <v>BOUDAOUI</v>
          </cell>
          <cell r="C110" t="str">
            <v>MARIA</v>
          </cell>
          <cell r="D110">
            <v>39411</v>
          </cell>
          <cell r="E110" t="str">
            <v>BF</v>
          </cell>
          <cell r="F110" t="str">
            <v>MSM</v>
          </cell>
          <cell r="G110">
            <v>16</v>
          </cell>
          <cell r="H110">
            <v>43452</v>
          </cell>
        </row>
        <row r="111">
          <cell r="A111">
            <v>111</v>
          </cell>
          <cell r="B111" t="str">
            <v xml:space="preserve">DJADIR </v>
          </cell>
          <cell r="C111" t="str">
            <v xml:space="preserve">TAKWA </v>
          </cell>
          <cell r="D111">
            <v>39320</v>
          </cell>
          <cell r="E111" t="str">
            <v>BF</v>
          </cell>
          <cell r="F111" t="str">
            <v>MSM</v>
          </cell>
          <cell r="G111">
            <v>16</v>
          </cell>
          <cell r="H111">
            <v>43452</v>
          </cell>
        </row>
        <row r="112">
          <cell r="A112">
            <v>113</v>
          </cell>
          <cell r="B112" t="str">
            <v>ZERKAOUI</v>
          </cell>
          <cell r="C112" t="str">
            <v>RADJA BASMALA</v>
          </cell>
          <cell r="D112">
            <v>39428</v>
          </cell>
          <cell r="E112" t="str">
            <v>BF</v>
          </cell>
          <cell r="F112" t="str">
            <v>ESDK</v>
          </cell>
          <cell r="G112">
            <v>16</v>
          </cell>
          <cell r="H112">
            <v>43454</v>
          </cell>
        </row>
        <row r="113">
          <cell r="A113">
            <v>114</v>
          </cell>
          <cell r="B113" t="str">
            <v xml:space="preserve">DJOUADI </v>
          </cell>
          <cell r="C113" t="str">
            <v xml:space="preserve">AYA NOURHANE </v>
          </cell>
          <cell r="D113">
            <v>38764</v>
          </cell>
          <cell r="E113" t="str">
            <v>BF</v>
          </cell>
          <cell r="F113" t="str">
            <v>MSM</v>
          </cell>
          <cell r="G113">
            <v>16</v>
          </cell>
          <cell r="H113">
            <v>43452</v>
          </cell>
        </row>
        <row r="114">
          <cell r="A114">
            <v>115</v>
          </cell>
          <cell r="B114" t="str">
            <v>HADJ AHMED</v>
          </cell>
          <cell r="C114" t="str">
            <v xml:space="preserve">CHAIMA </v>
          </cell>
          <cell r="D114">
            <v>38795</v>
          </cell>
          <cell r="E114" t="str">
            <v>BF</v>
          </cell>
          <cell r="F114" t="str">
            <v>MSM</v>
          </cell>
          <cell r="G114">
            <v>16</v>
          </cell>
          <cell r="H114">
            <v>43452</v>
          </cell>
        </row>
        <row r="115">
          <cell r="A115">
            <v>116</v>
          </cell>
          <cell r="B115" t="str">
            <v xml:space="preserve">HALIMI </v>
          </cell>
          <cell r="C115" t="str">
            <v xml:space="preserve">AMINA </v>
          </cell>
          <cell r="D115">
            <v>39415</v>
          </cell>
          <cell r="E115" t="str">
            <v>BF</v>
          </cell>
          <cell r="F115" t="str">
            <v>MSM</v>
          </cell>
          <cell r="G115">
            <v>16</v>
          </cell>
          <cell r="H115">
            <v>43452</v>
          </cell>
        </row>
        <row r="116">
          <cell r="A116">
            <v>117</v>
          </cell>
          <cell r="B116" t="str">
            <v>HADJADJ</v>
          </cell>
          <cell r="C116" t="str">
            <v>MARIA</v>
          </cell>
          <cell r="D116">
            <v>39183</v>
          </cell>
          <cell r="E116" t="str">
            <v>BF</v>
          </cell>
          <cell r="F116" t="str">
            <v>ESDK</v>
          </cell>
          <cell r="G116">
            <v>16</v>
          </cell>
          <cell r="H116">
            <v>43454</v>
          </cell>
        </row>
        <row r="117">
          <cell r="A117">
            <v>118</v>
          </cell>
          <cell r="B117" t="str">
            <v xml:space="preserve">OURANI </v>
          </cell>
          <cell r="C117" t="str">
            <v xml:space="preserve">LINA </v>
          </cell>
          <cell r="D117">
            <v>39241</v>
          </cell>
          <cell r="E117" t="str">
            <v>BF</v>
          </cell>
          <cell r="F117" t="str">
            <v>MSM</v>
          </cell>
          <cell r="G117">
            <v>16</v>
          </cell>
          <cell r="H117">
            <v>43452</v>
          </cell>
        </row>
        <row r="118">
          <cell r="A118">
            <v>119</v>
          </cell>
          <cell r="B118" t="str">
            <v>AMRAOUI</v>
          </cell>
          <cell r="C118" t="str">
            <v>ZINEB</v>
          </cell>
          <cell r="D118">
            <v>39236</v>
          </cell>
          <cell r="E118" t="str">
            <v>BF</v>
          </cell>
          <cell r="F118" t="str">
            <v>NRBirtouta</v>
          </cell>
          <cell r="G118">
            <v>16</v>
          </cell>
          <cell r="H118">
            <v>43452</v>
          </cell>
        </row>
        <row r="119">
          <cell r="A119">
            <v>120</v>
          </cell>
          <cell r="B119" t="str">
            <v>DALIL</v>
          </cell>
          <cell r="C119" t="str">
            <v>IMENE</v>
          </cell>
          <cell r="D119">
            <v>39224</v>
          </cell>
          <cell r="E119" t="str">
            <v>BF</v>
          </cell>
          <cell r="F119" t="str">
            <v>NRBirtouta</v>
          </cell>
          <cell r="G119">
            <v>16</v>
          </cell>
          <cell r="H119">
            <v>43452</v>
          </cell>
        </row>
        <row r="120">
          <cell r="A120">
            <v>121</v>
          </cell>
          <cell r="B120" t="str">
            <v>HALLAH</v>
          </cell>
          <cell r="C120" t="str">
            <v>MARIA KHAOULA</v>
          </cell>
          <cell r="D120">
            <v>39031</v>
          </cell>
          <cell r="E120" t="str">
            <v>BF</v>
          </cell>
          <cell r="F120" t="str">
            <v>NRBirtouta</v>
          </cell>
          <cell r="G120">
            <v>16</v>
          </cell>
          <cell r="H120">
            <v>43452</v>
          </cell>
        </row>
        <row r="121">
          <cell r="A121">
            <v>122</v>
          </cell>
          <cell r="B121" t="str">
            <v>LAKROUT</v>
          </cell>
          <cell r="C121" t="str">
            <v>MAROUA</v>
          </cell>
          <cell r="D121">
            <v>38822</v>
          </cell>
          <cell r="E121" t="str">
            <v>BF</v>
          </cell>
          <cell r="F121" t="str">
            <v>NRBirtouta</v>
          </cell>
          <cell r="G121">
            <v>16</v>
          </cell>
          <cell r="H121">
            <v>43452</v>
          </cell>
        </row>
        <row r="122">
          <cell r="A122">
            <v>123</v>
          </cell>
          <cell r="B122" t="str">
            <v>SAADELLAH</v>
          </cell>
          <cell r="C122" t="str">
            <v>KHADIJA</v>
          </cell>
          <cell r="D122">
            <v>39278</v>
          </cell>
          <cell r="E122" t="str">
            <v>BF</v>
          </cell>
          <cell r="F122" t="str">
            <v>NRBirtouta</v>
          </cell>
          <cell r="G122">
            <v>16</v>
          </cell>
          <cell r="H122">
            <v>43452</v>
          </cell>
        </row>
        <row r="123">
          <cell r="A123">
            <v>124</v>
          </cell>
          <cell r="B123" t="str">
            <v>TEBBAL</v>
          </cell>
          <cell r="C123" t="str">
            <v>BOUCHRA</v>
          </cell>
          <cell r="D123">
            <v>39005</v>
          </cell>
          <cell r="E123" t="str">
            <v>BF</v>
          </cell>
          <cell r="F123" t="str">
            <v>NRBirtouta</v>
          </cell>
          <cell r="G123">
            <v>16</v>
          </cell>
          <cell r="H123">
            <v>43452</v>
          </cell>
        </row>
        <row r="124">
          <cell r="A124">
            <v>125</v>
          </cell>
          <cell r="B124" t="str">
            <v>TIMSILINE</v>
          </cell>
          <cell r="C124" t="str">
            <v>MARIA</v>
          </cell>
          <cell r="D124">
            <v>39374</v>
          </cell>
          <cell r="E124" t="str">
            <v>BF</v>
          </cell>
          <cell r="F124" t="str">
            <v>NRBirtouta</v>
          </cell>
          <cell r="G124">
            <v>16</v>
          </cell>
          <cell r="H124">
            <v>43452</v>
          </cell>
        </row>
        <row r="125">
          <cell r="A125">
            <v>126</v>
          </cell>
          <cell r="B125" t="str">
            <v>ZIANE</v>
          </cell>
          <cell r="C125" t="str">
            <v>LINA</v>
          </cell>
          <cell r="D125">
            <v>39434</v>
          </cell>
          <cell r="E125" t="str">
            <v>BF</v>
          </cell>
          <cell r="F125" t="str">
            <v>NRBirtouta</v>
          </cell>
          <cell r="G125">
            <v>16</v>
          </cell>
          <cell r="H125">
            <v>43452</v>
          </cell>
        </row>
        <row r="126">
          <cell r="A126">
            <v>127</v>
          </cell>
          <cell r="B126" t="str">
            <v>BENBERKANE</v>
          </cell>
          <cell r="C126" t="str">
            <v>AMENDA</v>
          </cell>
          <cell r="D126">
            <v>39273</v>
          </cell>
          <cell r="E126" t="str">
            <v>BF</v>
          </cell>
          <cell r="F126" t="str">
            <v>NRDI</v>
          </cell>
          <cell r="G126">
            <v>16</v>
          </cell>
          <cell r="H126">
            <v>43452</v>
          </cell>
        </row>
        <row r="127">
          <cell r="A127">
            <v>128</v>
          </cell>
          <cell r="B127" t="str">
            <v>MARSAOUI</v>
          </cell>
          <cell r="C127" t="str">
            <v>LINA</v>
          </cell>
          <cell r="D127">
            <v>38853</v>
          </cell>
          <cell r="E127" t="str">
            <v>BF</v>
          </cell>
          <cell r="F127" t="str">
            <v>NRDI</v>
          </cell>
          <cell r="G127">
            <v>16</v>
          </cell>
          <cell r="H127">
            <v>43452</v>
          </cell>
        </row>
        <row r="128">
          <cell r="A128">
            <v>129</v>
          </cell>
          <cell r="B128" t="str">
            <v>ABDERRAHMANE</v>
          </cell>
          <cell r="C128" t="str">
            <v>ILHAM</v>
          </cell>
          <cell r="D128">
            <v>39428</v>
          </cell>
          <cell r="E128" t="str">
            <v>BF</v>
          </cell>
          <cell r="F128" t="str">
            <v>OCA</v>
          </cell>
          <cell r="G128">
            <v>16</v>
          </cell>
          <cell r="H128">
            <v>43452</v>
          </cell>
        </row>
        <row r="129">
          <cell r="A129">
            <v>132</v>
          </cell>
          <cell r="B129" t="str">
            <v>OUANNOUGHI</v>
          </cell>
          <cell r="C129" t="str">
            <v>KHADIDJA</v>
          </cell>
          <cell r="D129">
            <v>39275</v>
          </cell>
          <cell r="E129" t="str">
            <v>BF</v>
          </cell>
          <cell r="F129" t="str">
            <v>OCA</v>
          </cell>
          <cell r="G129">
            <v>16</v>
          </cell>
          <cell r="H129">
            <v>43452</v>
          </cell>
        </row>
        <row r="130">
          <cell r="A130">
            <v>133</v>
          </cell>
          <cell r="B130" t="str">
            <v>BELHADID</v>
          </cell>
          <cell r="C130" t="str">
            <v>YASMINE</v>
          </cell>
          <cell r="D130">
            <v>38910</v>
          </cell>
          <cell r="E130" t="str">
            <v>BF</v>
          </cell>
          <cell r="F130" t="str">
            <v>OCA</v>
          </cell>
          <cell r="G130">
            <v>16</v>
          </cell>
          <cell r="H130">
            <v>43452</v>
          </cell>
        </row>
        <row r="131">
          <cell r="A131">
            <v>134</v>
          </cell>
          <cell r="B131" t="str">
            <v>ALLAL</v>
          </cell>
          <cell r="C131" t="str">
            <v xml:space="preserve">NESRINE </v>
          </cell>
          <cell r="D131">
            <v>39021</v>
          </cell>
          <cell r="E131" t="str">
            <v>BF</v>
          </cell>
          <cell r="F131" t="str">
            <v>OFAC</v>
          </cell>
          <cell r="G131">
            <v>16</v>
          </cell>
          <cell r="H131">
            <v>43452</v>
          </cell>
        </row>
        <row r="132">
          <cell r="A132">
            <v>135</v>
          </cell>
          <cell r="B132" t="str">
            <v xml:space="preserve">BAALI </v>
          </cell>
          <cell r="C132" t="str">
            <v xml:space="preserve">FATIMA KHADIDJA </v>
          </cell>
          <cell r="D132">
            <v>38738</v>
          </cell>
          <cell r="E132" t="str">
            <v>BF</v>
          </cell>
          <cell r="F132" t="str">
            <v>OFAC</v>
          </cell>
          <cell r="G132">
            <v>16</v>
          </cell>
          <cell r="H132">
            <v>43452</v>
          </cell>
        </row>
        <row r="133">
          <cell r="A133">
            <v>136</v>
          </cell>
          <cell r="B133" t="str">
            <v xml:space="preserve">BADJA </v>
          </cell>
          <cell r="C133" t="str">
            <v>M/HAFSA</v>
          </cell>
          <cell r="D133">
            <v>39050</v>
          </cell>
          <cell r="E133" t="str">
            <v>BF</v>
          </cell>
          <cell r="F133" t="str">
            <v>OFAC</v>
          </cell>
          <cell r="G133">
            <v>16</v>
          </cell>
          <cell r="H133">
            <v>43452</v>
          </cell>
        </row>
        <row r="134">
          <cell r="A134">
            <v>137</v>
          </cell>
          <cell r="B134" t="str">
            <v xml:space="preserve">BELAIDI </v>
          </cell>
          <cell r="C134" t="str">
            <v>NOUR ELHOUDA</v>
          </cell>
          <cell r="D134">
            <v>38923</v>
          </cell>
          <cell r="E134" t="str">
            <v>BF</v>
          </cell>
          <cell r="F134" t="str">
            <v>OFAC</v>
          </cell>
          <cell r="G134">
            <v>16</v>
          </cell>
          <cell r="H134">
            <v>43452</v>
          </cell>
        </row>
        <row r="135">
          <cell r="A135">
            <v>138</v>
          </cell>
          <cell r="B135" t="str">
            <v xml:space="preserve">BESSAOUI </v>
          </cell>
          <cell r="C135" t="str">
            <v>NANCY</v>
          </cell>
          <cell r="D135">
            <v>38779</v>
          </cell>
          <cell r="E135" t="str">
            <v>BF</v>
          </cell>
          <cell r="F135" t="str">
            <v>OFAC</v>
          </cell>
          <cell r="G135">
            <v>16</v>
          </cell>
          <cell r="H135">
            <v>43452</v>
          </cell>
        </row>
        <row r="136">
          <cell r="A136">
            <v>139</v>
          </cell>
          <cell r="B136" t="str">
            <v xml:space="preserve">BESSAOUI </v>
          </cell>
          <cell r="C136" t="str">
            <v>MERIEM</v>
          </cell>
          <cell r="D136">
            <v>38904</v>
          </cell>
          <cell r="E136" t="str">
            <v>BF</v>
          </cell>
          <cell r="F136" t="str">
            <v>OFAC</v>
          </cell>
          <cell r="G136">
            <v>16</v>
          </cell>
          <cell r="H136">
            <v>43452</v>
          </cell>
        </row>
        <row r="137">
          <cell r="A137">
            <v>140</v>
          </cell>
          <cell r="B137" t="str">
            <v xml:space="preserve">CHABNI </v>
          </cell>
          <cell r="C137" t="str">
            <v xml:space="preserve">KAOUTHER </v>
          </cell>
          <cell r="D137">
            <v>39254</v>
          </cell>
          <cell r="E137" t="str">
            <v>BF</v>
          </cell>
          <cell r="F137" t="str">
            <v>OFAC</v>
          </cell>
          <cell r="G137">
            <v>16</v>
          </cell>
          <cell r="H137">
            <v>43452</v>
          </cell>
        </row>
        <row r="138">
          <cell r="A138">
            <v>141</v>
          </cell>
          <cell r="B138" t="str">
            <v xml:space="preserve">DJELAB </v>
          </cell>
          <cell r="C138" t="str">
            <v>ISRAA</v>
          </cell>
          <cell r="D138">
            <v>38841</v>
          </cell>
          <cell r="E138" t="str">
            <v>BF</v>
          </cell>
          <cell r="F138" t="str">
            <v>OFAC</v>
          </cell>
          <cell r="G138">
            <v>16</v>
          </cell>
          <cell r="H138">
            <v>43452</v>
          </cell>
        </row>
        <row r="139">
          <cell r="A139">
            <v>142</v>
          </cell>
          <cell r="B139" t="str">
            <v>DJELLATA</v>
          </cell>
          <cell r="C139" t="str">
            <v xml:space="preserve">SIRINE </v>
          </cell>
          <cell r="D139">
            <v>39350</v>
          </cell>
          <cell r="E139" t="str">
            <v>BF</v>
          </cell>
          <cell r="F139" t="str">
            <v>OFAC</v>
          </cell>
          <cell r="G139">
            <v>16</v>
          </cell>
          <cell r="H139">
            <v>43452</v>
          </cell>
        </row>
        <row r="140">
          <cell r="A140">
            <v>143</v>
          </cell>
          <cell r="B140" t="str">
            <v>HALLEL</v>
          </cell>
          <cell r="C140" t="str">
            <v>SARA SOFIA</v>
          </cell>
          <cell r="D140">
            <v>38874</v>
          </cell>
          <cell r="E140" t="str">
            <v>BF</v>
          </cell>
          <cell r="F140" t="str">
            <v>OFAC</v>
          </cell>
          <cell r="G140">
            <v>16</v>
          </cell>
          <cell r="H140">
            <v>43452</v>
          </cell>
        </row>
        <row r="141">
          <cell r="A141">
            <v>144</v>
          </cell>
          <cell r="B141" t="str">
            <v>HAMOUL</v>
          </cell>
          <cell r="C141" t="str">
            <v>ILHEM IMEN</v>
          </cell>
          <cell r="D141">
            <v>38798</v>
          </cell>
          <cell r="E141" t="str">
            <v>BF</v>
          </cell>
          <cell r="F141" t="str">
            <v>OFAC</v>
          </cell>
          <cell r="G141">
            <v>16</v>
          </cell>
          <cell r="H141">
            <v>43452</v>
          </cell>
        </row>
        <row r="142">
          <cell r="A142">
            <v>145</v>
          </cell>
          <cell r="B142" t="str">
            <v xml:space="preserve">ISAGADIRTS </v>
          </cell>
          <cell r="C142" t="str">
            <v xml:space="preserve">NARIMENE </v>
          </cell>
          <cell r="D142">
            <v>38823</v>
          </cell>
          <cell r="E142" t="str">
            <v>BF</v>
          </cell>
          <cell r="F142" t="str">
            <v>OFAC</v>
          </cell>
          <cell r="G142">
            <v>16</v>
          </cell>
          <cell r="H142">
            <v>43452</v>
          </cell>
        </row>
        <row r="143">
          <cell r="A143">
            <v>146</v>
          </cell>
          <cell r="B143" t="str">
            <v xml:space="preserve">MIHOUB </v>
          </cell>
          <cell r="C143" t="str">
            <v xml:space="preserve">AHLEM </v>
          </cell>
          <cell r="D143">
            <v>38963</v>
          </cell>
          <cell r="E143" t="str">
            <v>BF</v>
          </cell>
          <cell r="F143" t="str">
            <v>OFAC</v>
          </cell>
          <cell r="G143">
            <v>16</v>
          </cell>
          <cell r="H143">
            <v>43452</v>
          </cell>
        </row>
        <row r="144">
          <cell r="A144">
            <v>147</v>
          </cell>
          <cell r="B144" t="str">
            <v xml:space="preserve">OUTABET </v>
          </cell>
          <cell r="C144" t="str">
            <v>SORAIA</v>
          </cell>
          <cell r="D144">
            <v>38992</v>
          </cell>
          <cell r="E144" t="str">
            <v>BF</v>
          </cell>
          <cell r="F144" t="str">
            <v>OFAC</v>
          </cell>
          <cell r="G144">
            <v>16</v>
          </cell>
          <cell r="H144">
            <v>43452</v>
          </cell>
        </row>
        <row r="145">
          <cell r="A145">
            <v>148</v>
          </cell>
          <cell r="B145" t="str">
            <v>SENGAD</v>
          </cell>
          <cell r="C145" t="str">
            <v>RANIA</v>
          </cell>
          <cell r="D145">
            <v>38770</v>
          </cell>
          <cell r="E145" t="str">
            <v>BF</v>
          </cell>
          <cell r="F145" t="str">
            <v>OFAC</v>
          </cell>
          <cell r="G145">
            <v>16</v>
          </cell>
          <cell r="H145">
            <v>43452</v>
          </cell>
        </row>
        <row r="146">
          <cell r="A146">
            <v>149</v>
          </cell>
          <cell r="B146" t="str">
            <v xml:space="preserve">TEMGLIT </v>
          </cell>
          <cell r="C146" t="str">
            <v>DOUAA</v>
          </cell>
          <cell r="D146">
            <v>38723</v>
          </cell>
          <cell r="E146" t="str">
            <v>BF</v>
          </cell>
          <cell r="F146" t="str">
            <v>OFAC</v>
          </cell>
          <cell r="G146">
            <v>16</v>
          </cell>
          <cell r="H146">
            <v>43452</v>
          </cell>
        </row>
        <row r="147">
          <cell r="A147">
            <v>150</v>
          </cell>
          <cell r="B147" t="str">
            <v xml:space="preserve">YAHIAOUI </v>
          </cell>
          <cell r="C147" t="str">
            <v>LYNA</v>
          </cell>
          <cell r="D147">
            <v>38755</v>
          </cell>
          <cell r="E147" t="str">
            <v>BF</v>
          </cell>
          <cell r="F147" t="str">
            <v>OFAC</v>
          </cell>
          <cell r="G147">
            <v>16</v>
          </cell>
          <cell r="H147">
            <v>43452</v>
          </cell>
        </row>
        <row r="148">
          <cell r="A148">
            <v>151</v>
          </cell>
          <cell r="B148" t="str">
            <v>HANNI</v>
          </cell>
          <cell r="C148" t="str">
            <v>ANFEL</v>
          </cell>
          <cell r="D148">
            <v>39267</v>
          </cell>
          <cell r="E148" t="str">
            <v>BF</v>
          </cell>
          <cell r="F148" t="str">
            <v>SCOTTO</v>
          </cell>
          <cell r="G148">
            <v>16</v>
          </cell>
          <cell r="H148">
            <v>43452</v>
          </cell>
        </row>
        <row r="149">
          <cell r="A149">
            <v>152</v>
          </cell>
          <cell r="B149" t="str">
            <v>KERKACHE</v>
          </cell>
          <cell r="C149" t="str">
            <v>F/ZOHRA</v>
          </cell>
          <cell r="D149">
            <v>38965</v>
          </cell>
          <cell r="E149" t="str">
            <v>BF</v>
          </cell>
          <cell r="F149" t="str">
            <v>SCOTTO</v>
          </cell>
          <cell r="G149">
            <v>16</v>
          </cell>
          <cell r="H149">
            <v>43452</v>
          </cell>
        </row>
        <row r="150">
          <cell r="A150">
            <v>153</v>
          </cell>
          <cell r="B150" t="str">
            <v>MANADI</v>
          </cell>
          <cell r="C150" t="str">
            <v>MELISSA LINA</v>
          </cell>
          <cell r="D150">
            <v>38971</v>
          </cell>
          <cell r="E150" t="str">
            <v>BF</v>
          </cell>
          <cell r="F150" t="str">
            <v>SCOTTO</v>
          </cell>
          <cell r="G150">
            <v>16</v>
          </cell>
          <cell r="H150">
            <v>43452</v>
          </cell>
        </row>
        <row r="151">
          <cell r="A151">
            <v>154</v>
          </cell>
          <cell r="B151" t="str">
            <v>YOUSFI</v>
          </cell>
          <cell r="C151" t="str">
            <v>MANEL</v>
          </cell>
          <cell r="D151">
            <v>38972</v>
          </cell>
          <cell r="E151" t="str">
            <v>BF</v>
          </cell>
          <cell r="F151" t="str">
            <v>SCOTTO</v>
          </cell>
          <cell r="G151">
            <v>16</v>
          </cell>
          <cell r="H151">
            <v>43452</v>
          </cell>
        </row>
        <row r="152">
          <cell r="A152">
            <v>155</v>
          </cell>
          <cell r="B152" t="str">
            <v>BELMIHOB</v>
          </cell>
          <cell r="C152" t="str">
            <v>YASMINE MERIEM</v>
          </cell>
          <cell r="D152">
            <v>38772</v>
          </cell>
          <cell r="E152" t="str">
            <v>BF</v>
          </cell>
          <cell r="F152" t="str">
            <v>SSM</v>
          </cell>
          <cell r="G152">
            <v>16</v>
          </cell>
          <cell r="H152">
            <v>43452</v>
          </cell>
        </row>
        <row r="153">
          <cell r="A153">
            <v>156</v>
          </cell>
          <cell r="B153" t="str">
            <v>BELMIHOB</v>
          </cell>
          <cell r="C153" t="str">
            <v>SARAH NADIA</v>
          </cell>
          <cell r="D153">
            <v>39325</v>
          </cell>
          <cell r="E153" t="str">
            <v>BF</v>
          </cell>
          <cell r="F153" t="str">
            <v>SSM</v>
          </cell>
          <cell r="G153">
            <v>16</v>
          </cell>
          <cell r="H153">
            <v>43452</v>
          </cell>
        </row>
        <row r="154">
          <cell r="A154">
            <v>157</v>
          </cell>
          <cell r="B154" t="str">
            <v>BITAM</v>
          </cell>
          <cell r="C154" t="str">
            <v>NOUR EL HOUDA</v>
          </cell>
          <cell r="D154">
            <v>38758</v>
          </cell>
          <cell r="E154" t="str">
            <v>BF</v>
          </cell>
          <cell r="F154" t="str">
            <v>SSM</v>
          </cell>
          <cell r="G154">
            <v>16</v>
          </cell>
          <cell r="H154">
            <v>43452</v>
          </cell>
        </row>
        <row r="155">
          <cell r="A155">
            <v>158</v>
          </cell>
          <cell r="B155" t="str">
            <v>KADOUR</v>
          </cell>
          <cell r="C155" t="str">
            <v>MARIA FADILA</v>
          </cell>
          <cell r="D155">
            <v>38963</v>
          </cell>
          <cell r="E155" t="str">
            <v>BF</v>
          </cell>
          <cell r="F155" t="str">
            <v>SSM</v>
          </cell>
          <cell r="G155">
            <v>16</v>
          </cell>
          <cell r="H155">
            <v>43452</v>
          </cell>
        </row>
        <row r="156">
          <cell r="A156">
            <v>159</v>
          </cell>
          <cell r="B156" t="str">
            <v>KASDARELI</v>
          </cell>
          <cell r="C156" t="str">
            <v>NIHAD</v>
          </cell>
          <cell r="D156">
            <v>38894</v>
          </cell>
          <cell r="E156" t="str">
            <v>BF</v>
          </cell>
          <cell r="F156" t="str">
            <v>SSM</v>
          </cell>
          <cell r="G156">
            <v>16</v>
          </cell>
          <cell r="H156">
            <v>43452</v>
          </cell>
        </row>
        <row r="157">
          <cell r="A157">
            <v>160</v>
          </cell>
          <cell r="B157" t="str">
            <v>MAJOR</v>
          </cell>
          <cell r="C157" t="str">
            <v>ARWA</v>
          </cell>
          <cell r="D157">
            <v>39239</v>
          </cell>
          <cell r="E157" t="str">
            <v>BF</v>
          </cell>
          <cell r="F157" t="str">
            <v>SSM</v>
          </cell>
          <cell r="G157">
            <v>16</v>
          </cell>
          <cell r="H157">
            <v>43452</v>
          </cell>
        </row>
        <row r="158">
          <cell r="A158">
            <v>161</v>
          </cell>
          <cell r="B158" t="str">
            <v>TOUADI</v>
          </cell>
          <cell r="C158" t="str">
            <v>NOURHANE</v>
          </cell>
          <cell r="D158">
            <v>39197</v>
          </cell>
          <cell r="E158" t="str">
            <v>BF</v>
          </cell>
          <cell r="F158" t="str">
            <v>SSM</v>
          </cell>
          <cell r="G158">
            <v>16</v>
          </cell>
          <cell r="H158">
            <v>43452</v>
          </cell>
        </row>
        <row r="159">
          <cell r="A159">
            <v>162</v>
          </cell>
          <cell r="B159" t="str">
            <v>ZAABOUB</v>
          </cell>
          <cell r="C159" t="str">
            <v>FERIEL</v>
          </cell>
          <cell r="D159">
            <v>38997</v>
          </cell>
          <cell r="E159" t="str">
            <v>BF</v>
          </cell>
          <cell r="F159" t="str">
            <v>SSM</v>
          </cell>
          <cell r="G159">
            <v>16</v>
          </cell>
          <cell r="H159">
            <v>43452</v>
          </cell>
        </row>
        <row r="160">
          <cell r="A160">
            <v>163</v>
          </cell>
          <cell r="B160" t="str">
            <v>ADHIMEN</v>
          </cell>
          <cell r="C160" t="str">
            <v>IKRAM KHAIDJA</v>
          </cell>
          <cell r="D160">
            <v>38918</v>
          </cell>
          <cell r="E160" t="str">
            <v>BF</v>
          </cell>
          <cell r="F160" t="str">
            <v>TADK</v>
          </cell>
          <cell r="G160">
            <v>16</v>
          </cell>
          <cell r="H160">
            <v>43452</v>
          </cell>
        </row>
        <row r="161">
          <cell r="A161">
            <v>164</v>
          </cell>
          <cell r="B161" t="str">
            <v>BEN SEDIK</v>
          </cell>
          <cell r="C161" t="str">
            <v>KHADIDJA</v>
          </cell>
          <cell r="D161">
            <v>39200</v>
          </cell>
          <cell r="E161" t="str">
            <v>BF</v>
          </cell>
          <cell r="F161" t="str">
            <v>TADK</v>
          </cell>
          <cell r="G161">
            <v>16</v>
          </cell>
          <cell r="H161">
            <v>43452</v>
          </cell>
        </row>
        <row r="162">
          <cell r="A162">
            <v>165</v>
          </cell>
          <cell r="B162" t="str">
            <v>BENHALLA</v>
          </cell>
          <cell r="C162" t="str">
            <v>ZINEB YASMINE</v>
          </cell>
          <cell r="D162">
            <v>39166</v>
          </cell>
          <cell r="E162" t="str">
            <v>BF</v>
          </cell>
          <cell r="F162" t="str">
            <v>TADK</v>
          </cell>
          <cell r="G162">
            <v>16</v>
          </cell>
          <cell r="H162">
            <v>43452</v>
          </cell>
        </row>
        <row r="163">
          <cell r="A163">
            <v>166</v>
          </cell>
          <cell r="B163" t="str">
            <v>GANI</v>
          </cell>
          <cell r="C163" t="str">
            <v>AMIRA</v>
          </cell>
          <cell r="D163">
            <v>39182</v>
          </cell>
          <cell r="E163" t="str">
            <v>BF</v>
          </cell>
          <cell r="F163" t="str">
            <v>TADK</v>
          </cell>
          <cell r="G163">
            <v>16</v>
          </cell>
          <cell r="H163">
            <v>43452</v>
          </cell>
        </row>
        <row r="164">
          <cell r="A164">
            <v>167</v>
          </cell>
          <cell r="B164" t="str">
            <v>KHOUKHI</v>
          </cell>
          <cell r="C164" t="str">
            <v>WISSAM</v>
          </cell>
          <cell r="D164">
            <v>39418</v>
          </cell>
          <cell r="E164" t="str">
            <v>BF</v>
          </cell>
          <cell r="F164" t="str">
            <v>TADK</v>
          </cell>
          <cell r="G164">
            <v>16</v>
          </cell>
          <cell r="H164">
            <v>43452</v>
          </cell>
        </row>
        <row r="165">
          <cell r="A165">
            <v>168</v>
          </cell>
          <cell r="B165" t="str">
            <v>MANSOURI</v>
          </cell>
          <cell r="C165" t="str">
            <v>CHAIMA</v>
          </cell>
          <cell r="D165">
            <v>38923</v>
          </cell>
          <cell r="E165" t="str">
            <v>BF</v>
          </cell>
          <cell r="F165" t="str">
            <v>TADK</v>
          </cell>
          <cell r="G165">
            <v>16</v>
          </cell>
          <cell r="H165">
            <v>43452</v>
          </cell>
        </row>
        <row r="166">
          <cell r="A166">
            <v>169</v>
          </cell>
          <cell r="B166" t="str">
            <v>MILOUDI</v>
          </cell>
          <cell r="C166" t="str">
            <v>NADJET</v>
          </cell>
          <cell r="D166">
            <v>38922</v>
          </cell>
          <cell r="E166" t="str">
            <v>BF</v>
          </cell>
          <cell r="F166" t="str">
            <v>TADK</v>
          </cell>
          <cell r="G166">
            <v>16</v>
          </cell>
          <cell r="H166">
            <v>43452</v>
          </cell>
        </row>
        <row r="167">
          <cell r="A167">
            <v>170</v>
          </cell>
          <cell r="B167" t="str">
            <v>ABAS</v>
          </cell>
          <cell r="C167" t="str">
            <v>AYA</v>
          </cell>
          <cell r="D167">
            <v>39407</v>
          </cell>
          <cell r="E167" t="str">
            <v>BF</v>
          </cell>
          <cell r="F167" t="str">
            <v>USBabaAli</v>
          </cell>
          <cell r="G167">
            <v>16</v>
          </cell>
          <cell r="H167">
            <v>43452</v>
          </cell>
        </row>
        <row r="168">
          <cell r="A168">
            <v>171</v>
          </cell>
          <cell r="B168" t="str">
            <v>BELKADI</v>
          </cell>
          <cell r="C168" t="str">
            <v>MOUFIDA</v>
          </cell>
          <cell r="D168">
            <v>39377</v>
          </cell>
          <cell r="E168" t="str">
            <v>BF</v>
          </cell>
          <cell r="F168" t="str">
            <v>USBabaAli</v>
          </cell>
          <cell r="G168">
            <v>16</v>
          </cell>
          <cell r="H168">
            <v>43452</v>
          </cell>
        </row>
        <row r="169">
          <cell r="A169">
            <v>172</v>
          </cell>
          <cell r="B169" t="str">
            <v>BELKHIRI</v>
          </cell>
          <cell r="C169" t="str">
            <v>MERIEM</v>
          </cell>
          <cell r="D169">
            <v>38980</v>
          </cell>
          <cell r="E169" t="str">
            <v>BF</v>
          </cell>
          <cell r="F169" t="str">
            <v>USBabaAli</v>
          </cell>
          <cell r="G169">
            <v>16</v>
          </cell>
          <cell r="H169">
            <v>43452</v>
          </cell>
        </row>
        <row r="170">
          <cell r="A170">
            <v>173</v>
          </cell>
          <cell r="B170" t="str">
            <v>BEN AMAR</v>
          </cell>
          <cell r="C170" t="str">
            <v>MERIEM</v>
          </cell>
          <cell r="D170">
            <v>38769</v>
          </cell>
          <cell r="E170" t="str">
            <v>BF</v>
          </cell>
          <cell r="F170" t="str">
            <v>USBabaAli</v>
          </cell>
          <cell r="G170">
            <v>16</v>
          </cell>
          <cell r="H170">
            <v>43452</v>
          </cell>
        </row>
        <row r="171">
          <cell r="A171">
            <v>174</v>
          </cell>
          <cell r="B171" t="str">
            <v>BERKA</v>
          </cell>
          <cell r="C171" t="str">
            <v>HALA</v>
          </cell>
          <cell r="D171">
            <v>38975</v>
          </cell>
          <cell r="E171" t="str">
            <v>BF</v>
          </cell>
          <cell r="F171" t="str">
            <v>USBabaAli</v>
          </cell>
          <cell r="G171">
            <v>16</v>
          </cell>
          <cell r="H171">
            <v>43452</v>
          </cell>
        </row>
        <row r="172">
          <cell r="A172">
            <v>175</v>
          </cell>
          <cell r="B172" t="str">
            <v>GUELLAB</v>
          </cell>
          <cell r="C172" t="str">
            <v>AYA</v>
          </cell>
          <cell r="D172">
            <v>38914</v>
          </cell>
          <cell r="E172" t="str">
            <v>BF</v>
          </cell>
          <cell r="F172" t="str">
            <v>USBabaAli</v>
          </cell>
          <cell r="G172">
            <v>16</v>
          </cell>
          <cell r="H172">
            <v>43452</v>
          </cell>
        </row>
        <row r="173">
          <cell r="A173">
            <v>176</v>
          </cell>
          <cell r="B173" t="str">
            <v>HAMAL</v>
          </cell>
          <cell r="C173" t="str">
            <v>ROKIA</v>
          </cell>
          <cell r="D173">
            <v>39006</v>
          </cell>
          <cell r="E173" t="str">
            <v>BF</v>
          </cell>
          <cell r="F173" t="str">
            <v>USBabaAli</v>
          </cell>
          <cell r="G173">
            <v>16</v>
          </cell>
          <cell r="H173">
            <v>43452</v>
          </cell>
        </row>
        <row r="174">
          <cell r="A174">
            <v>177</v>
          </cell>
          <cell r="B174" t="str">
            <v>KEDACHI</v>
          </cell>
          <cell r="C174" t="str">
            <v>CHIRAZ</v>
          </cell>
          <cell r="D174">
            <v>39066</v>
          </cell>
          <cell r="E174" t="str">
            <v>BF</v>
          </cell>
          <cell r="F174" t="str">
            <v>USBabaAli</v>
          </cell>
          <cell r="G174">
            <v>16</v>
          </cell>
          <cell r="H174">
            <v>43452</v>
          </cell>
        </row>
        <row r="175">
          <cell r="A175">
            <v>178</v>
          </cell>
          <cell r="B175" t="str">
            <v>KOUDRI</v>
          </cell>
          <cell r="C175" t="str">
            <v>DOAA</v>
          </cell>
          <cell r="D175">
            <v>39123</v>
          </cell>
          <cell r="E175" t="str">
            <v>BF</v>
          </cell>
          <cell r="F175" t="str">
            <v>USBabaAli</v>
          </cell>
          <cell r="G175">
            <v>16</v>
          </cell>
          <cell r="H175">
            <v>43452</v>
          </cell>
        </row>
        <row r="176">
          <cell r="A176">
            <v>179</v>
          </cell>
          <cell r="B176" t="str">
            <v>MOKHTARI</v>
          </cell>
          <cell r="C176" t="str">
            <v>HADJER</v>
          </cell>
          <cell r="D176">
            <v>38784</v>
          </cell>
          <cell r="E176" t="str">
            <v>BF</v>
          </cell>
          <cell r="F176" t="str">
            <v>USBabaAli</v>
          </cell>
          <cell r="G176">
            <v>16</v>
          </cell>
          <cell r="H176">
            <v>43452</v>
          </cell>
        </row>
        <row r="177">
          <cell r="A177">
            <v>180</v>
          </cell>
          <cell r="B177" t="str">
            <v>MOUSSAOUI</v>
          </cell>
          <cell r="C177" t="str">
            <v>HANANE</v>
          </cell>
          <cell r="D177">
            <v>38948</v>
          </cell>
          <cell r="E177" t="str">
            <v>BF</v>
          </cell>
          <cell r="F177" t="str">
            <v>USBabaAli</v>
          </cell>
          <cell r="G177">
            <v>16</v>
          </cell>
          <cell r="H177">
            <v>43452</v>
          </cell>
        </row>
        <row r="178">
          <cell r="A178">
            <v>181</v>
          </cell>
          <cell r="B178" t="str">
            <v>SAAD SAOUD</v>
          </cell>
          <cell r="C178" t="str">
            <v>SOLAFE</v>
          </cell>
          <cell r="D178">
            <v>39251</v>
          </cell>
          <cell r="E178" t="str">
            <v>BF</v>
          </cell>
          <cell r="F178" t="str">
            <v>USBabaAli</v>
          </cell>
          <cell r="G178">
            <v>16</v>
          </cell>
          <cell r="H178">
            <v>43452</v>
          </cell>
        </row>
        <row r="179">
          <cell r="A179">
            <v>182</v>
          </cell>
          <cell r="B179" t="str">
            <v>TOUATI</v>
          </cell>
          <cell r="C179" t="str">
            <v>BOCHRA</v>
          </cell>
          <cell r="D179">
            <v>39345</v>
          </cell>
          <cell r="E179" t="str">
            <v>BF</v>
          </cell>
          <cell r="F179" t="str">
            <v>USBabaAli</v>
          </cell>
          <cell r="G179">
            <v>16</v>
          </cell>
          <cell r="H179">
            <v>43452</v>
          </cell>
        </row>
        <row r="180">
          <cell r="A180">
            <v>183</v>
          </cell>
          <cell r="B180" t="str">
            <v>YAMANI</v>
          </cell>
          <cell r="C180" t="str">
            <v>RAWNAK</v>
          </cell>
          <cell r="D180">
            <v>38907</v>
          </cell>
          <cell r="E180" t="str">
            <v>BF</v>
          </cell>
          <cell r="F180" t="str">
            <v>USBabaAli</v>
          </cell>
          <cell r="G180">
            <v>16</v>
          </cell>
          <cell r="H180">
            <v>43452</v>
          </cell>
        </row>
        <row r="181">
          <cell r="A181">
            <v>184</v>
          </cell>
          <cell r="B181" t="str">
            <v>YAZID</v>
          </cell>
          <cell r="C181" t="str">
            <v>SERRINE</v>
          </cell>
          <cell r="D181">
            <v>39409</v>
          </cell>
          <cell r="E181" t="str">
            <v>BF</v>
          </cell>
          <cell r="F181" t="str">
            <v>USBabaAli</v>
          </cell>
          <cell r="G181">
            <v>16</v>
          </cell>
          <cell r="H181">
            <v>43452</v>
          </cell>
        </row>
        <row r="182">
          <cell r="A182">
            <v>185</v>
          </cell>
          <cell r="B182" t="str">
            <v>YAZID</v>
          </cell>
          <cell r="C182" t="str">
            <v>GHEZLANE</v>
          </cell>
          <cell r="D182">
            <v>39225</v>
          </cell>
          <cell r="E182" t="str">
            <v>BF</v>
          </cell>
          <cell r="F182" t="str">
            <v>USBabaAli</v>
          </cell>
          <cell r="G182">
            <v>16</v>
          </cell>
          <cell r="H182">
            <v>43452</v>
          </cell>
        </row>
        <row r="183">
          <cell r="A183">
            <v>186</v>
          </cell>
          <cell r="B183" t="str">
            <v>MOULAI</v>
          </cell>
          <cell r="C183" t="str">
            <v>AMINA</v>
          </cell>
          <cell r="D183">
            <v>38769</v>
          </cell>
          <cell r="E183" t="str">
            <v>BF</v>
          </cell>
          <cell r="F183" t="str">
            <v>ACDouera</v>
          </cell>
          <cell r="G183">
            <v>16</v>
          </cell>
          <cell r="H183">
            <v>43453</v>
          </cell>
        </row>
        <row r="184">
          <cell r="A184">
            <v>186</v>
          </cell>
          <cell r="B184" t="str">
            <v>YAKHLEF</v>
          </cell>
          <cell r="C184" t="str">
            <v>NESRINE</v>
          </cell>
          <cell r="D184">
            <v>39359</v>
          </cell>
          <cell r="E184" t="str">
            <v>BF</v>
          </cell>
          <cell r="F184" t="str">
            <v>CABarraki</v>
          </cell>
          <cell r="G184">
            <v>16</v>
          </cell>
          <cell r="H184">
            <v>43453</v>
          </cell>
        </row>
        <row r="185">
          <cell r="A185">
            <v>187</v>
          </cell>
          <cell r="B185" t="str">
            <v>AIT ABDESLAM</v>
          </cell>
          <cell r="C185" t="str">
            <v>ANIA</v>
          </cell>
          <cell r="D185">
            <v>38844</v>
          </cell>
          <cell r="E185" t="str">
            <v>BF</v>
          </cell>
          <cell r="F185" t="str">
            <v>JMHD</v>
          </cell>
          <cell r="G185">
            <v>16</v>
          </cell>
          <cell r="H185">
            <v>43453</v>
          </cell>
        </row>
        <row r="186">
          <cell r="A186">
            <v>188</v>
          </cell>
          <cell r="B186" t="str">
            <v>BOUBEKEUR</v>
          </cell>
          <cell r="C186" t="str">
            <v>LAMIA</v>
          </cell>
          <cell r="D186">
            <v>39048</v>
          </cell>
          <cell r="E186" t="str">
            <v>BF</v>
          </cell>
          <cell r="F186" t="str">
            <v>JMHD</v>
          </cell>
          <cell r="G186">
            <v>16</v>
          </cell>
          <cell r="H186">
            <v>43453</v>
          </cell>
        </row>
        <row r="187">
          <cell r="A187">
            <v>189</v>
          </cell>
          <cell r="B187" t="str">
            <v>SALMI</v>
          </cell>
          <cell r="C187" t="str">
            <v>KAMILIA</v>
          </cell>
          <cell r="D187">
            <v>39092</v>
          </cell>
          <cell r="E187" t="str">
            <v>BF</v>
          </cell>
          <cell r="F187" t="str">
            <v>JMHD</v>
          </cell>
          <cell r="G187">
            <v>16</v>
          </cell>
          <cell r="H187">
            <v>43453</v>
          </cell>
        </row>
        <row r="188">
          <cell r="A188">
            <v>190</v>
          </cell>
          <cell r="B188" t="str">
            <v>BAIK</v>
          </cell>
          <cell r="C188" t="str">
            <v>YOUSRA</v>
          </cell>
          <cell r="D188">
            <v>39140</v>
          </cell>
          <cell r="E188" t="str">
            <v>BF</v>
          </cell>
          <cell r="F188" t="str">
            <v>JMHD</v>
          </cell>
          <cell r="G188">
            <v>16</v>
          </cell>
          <cell r="H188">
            <v>43453</v>
          </cell>
        </row>
        <row r="189">
          <cell r="A189">
            <v>191</v>
          </cell>
          <cell r="B189" t="str">
            <v>CHERGUI</v>
          </cell>
          <cell r="C189" t="str">
            <v>LINA</v>
          </cell>
          <cell r="D189">
            <v>39142</v>
          </cell>
          <cell r="E189" t="str">
            <v>BF</v>
          </cell>
          <cell r="F189" t="str">
            <v>JMHD</v>
          </cell>
          <cell r="G189">
            <v>16</v>
          </cell>
          <cell r="H189">
            <v>43453</v>
          </cell>
        </row>
        <row r="190">
          <cell r="A190">
            <v>192</v>
          </cell>
          <cell r="B190" t="str">
            <v>KHALFI</v>
          </cell>
          <cell r="C190" t="str">
            <v>KHOLOUD</v>
          </cell>
          <cell r="D190">
            <v>39210</v>
          </cell>
          <cell r="E190" t="str">
            <v>BF</v>
          </cell>
          <cell r="F190" t="str">
            <v>JMHD</v>
          </cell>
          <cell r="G190">
            <v>16</v>
          </cell>
          <cell r="H190">
            <v>43453</v>
          </cell>
        </row>
        <row r="191">
          <cell r="A191">
            <v>193</v>
          </cell>
          <cell r="B191" t="str">
            <v>HADJ AHMED</v>
          </cell>
          <cell r="C191" t="str">
            <v>MANEL</v>
          </cell>
          <cell r="D191">
            <v>39320</v>
          </cell>
          <cell r="E191" t="str">
            <v>BF</v>
          </cell>
          <cell r="F191" t="str">
            <v>JMHD</v>
          </cell>
          <cell r="G191">
            <v>16</v>
          </cell>
          <cell r="H191">
            <v>43453</v>
          </cell>
        </row>
        <row r="192">
          <cell r="A192">
            <v>194</v>
          </cell>
          <cell r="B192" t="str">
            <v>SALMI</v>
          </cell>
          <cell r="C192" t="str">
            <v>REHAN</v>
          </cell>
          <cell r="D192">
            <v>39414</v>
          </cell>
          <cell r="E192" t="str">
            <v>BF</v>
          </cell>
          <cell r="F192" t="str">
            <v>JMHD</v>
          </cell>
          <cell r="G192">
            <v>16</v>
          </cell>
          <cell r="H192">
            <v>43453</v>
          </cell>
        </row>
        <row r="193">
          <cell r="A193">
            <v>195</v>
          </cell>
          <cell r="B193" t="str">
            <v>BEN AMAR</v>
          </cell>
          <cell r="C193" t="str">
            <v>MERIEM</v>
          </cell>
          <cell r="D193">
            <v>38769</v>
          </cell>
          <cell r="E193" t="str">
            <v>BF</v>
          </cell>
          <cell r="F193" t="str">
            <v>USBabaAli</v>
          </cell>
          <cell r="G193">
            <v>16</v>
          </cell>
          <cell r="H193">
            <v>43453</v>
          </cell>
        </row>
        <row r="194">
          <cell r="A194">
            <v>197</v>
          </cell>
          <cell r="B194" t="str">
            <v>REGHBA</v>
          </cell>
          <cell r="C194" t="str">
            <v>CHAREF</v>
          </cell>
          <cell r="D194">
            <v>38731</v>
          </cell>
          <cell r="E194" t="str">
            <v>BG</v>
          </cell>
          <cell r="F194" t="str">
            <v>JMHD</v>
          </cell>
          <cell r="G194">
            <v>16</v>
          </cell>
          <cell r="H194">
            <v>43453</v>
          </cell>
        </row>
        <row r="195">
          <cell r="A195">
            <v>201</v>
          </cell>
          <cell r="B195" t="str">
            <v>BELKHIRI</v>
          </cell>
          <cell r="C195" t="str">
            <v>MERIEM</v>
          </cell>
          <cell r="D195">
            <v>38980</v>
          </cell>
          <cell r="E195" t="str">
            <v>BF</v>
          </cell>
          <cell r="F195" t="str">
            <v>USBabaAli</v>
          </cell>
          <cell r="G195">
            <v>16</v>
          </cell>
          <cell r="H195">
            <v>43453</v>
          </cell>
        </row>
        <row r="196">
          <cell r="A196">
            <v>202</v>
          </cell>
          <cell r="B196" t="str">
            <v>HAMAL</v>
          </cell>
          <cell r="C196" t="str">
            <v>ROKIA</v>
          </cell>
          <cell r="D196">
            <v>39006</v>
          </cell>
          <cell r="E196" t="str">
            <v>BF</v>
          </cell>
          <cell r="F196" t="str">
            <v>USBabaAli</v>
          </cell>
          <cell r="G196">
            <v>16</v>
          </cell>
          <cell r="H196">
            <v>43453</v>
          </cell>
        </row>
        <row r="197">
          <cell r="A197">
            <v>204</v>
          </cell>
          <cell r="B197" t="str">
            <v>SERRIRI</v>
          </cell>
          <cell r="C197" t="str">
            <v>MARIA</v>
          </cell>
          <cell r="D197">
            <v>39111</v>
          </cell>
          <cell r="E197" t="str">
            <v>BF</v>
          </cell>
          <cell r="F197" t="str">
            <v>USBabaAli</v>
          </cell>
          <cell r="G197">
            <v>16</v>
          </cell>
          <cell r="H197">
            <v>43453</v>
          </cell>
        </row>
        <row r="198">
          <cell r="A198">
            <v>206</v>
          </cell>
          <cell r="B198" t="str">
            <v>CERBAH</v>
          </cell>
          <cell r="C198" t="str">
            <v>IMANE</v>
          </cell>
          <cell r="D198">
            <v>39094</v>
          </cell>
          <cell r="E198" t="str">
            <v>BF</v>
          </cell>
          <cell r="F198" t="str">
            <v>NRDraria</v>
          </cell>
          <cell r="G198">
            <v>16</v>
          </cell>
          <cell r="H198">
            <v>43454</v>
          </cell>
        </row>
        <row r="199">
          <cell r="A199">
            <v>210</v>
          </cell>
          <cell r="B199" t="str">
            <v>KIRIK</v>
          </cell>
          <cell r="C199" t="str">
            <v>RANIA</v>
          </cell>
          <cell r="D199">
            <v>39385</v>
          </cell>
          <cell r="E199" t="str">
            <v>BF</v>
          </cell>
          <cell r="F199" t="str">
            <v>USBabaAli</v>
          </cell>
          <cell r="G199">
            <v>16</v>
          </cell>
          <cell r="H199">
            <v>43453</v>
          </cell>
        </row>
        <row r="200">
          <cell r="A200">
            <v>211</v>
          </cell>
          <cell r="B200" t="str">
            <v>ABAS</v>
          </cell>
          <cell r="C200" t="str">
            <v>AYA</v>
          </cell>
          <cell r="D200">
            <v>39407</v>
          </cell>
          <cell r="E200" t="str">
            <v>BF</v>
          </cell>
          <cell r="F200" t="str">
            <v>USBabaAli</v>
          </cell>
          <cell r="G200">
            <v>16</v>
          </cell>
          <cell r="H200">
            <v>43453</v>
          </cell>
        </row>
        <row r="201">
          <cell r="A201">
            <v>212</v>
          </cell>
          <cell r="B201" t="str">
            <v>ABBI</v>
          </cell>
          <cell r="C201" t="str">
            <v>AYA</v>
          </cell>
          <cell r="D201">
            <v>39410</v>
          </cell>
          <cell r="E201" t="str">
            <v>BF</v>
          </cell>
          <cell r="F201" t="str">
            <v>NRDraria</v>
          </cell>
          <cell r="G201">
            <v>16</v>
          </cell>
          <cell r="H201">
            <v>43454</v>
          </cell>
        </row>
        <row r="202">
          <cell r="A202">
            <v>213</v>
          </cell>
          <cell r="B202" t="str">
            <v>MEGARNEZ</v>
          </cell>
          <cell r="C202" t="str">
            <v>SARA</v>
          </cell>
          <cell r="D202">
            <v>39439</v>
          </cell>
          <cell r="E202" t="str">
            <v>BF</v>
          </cell>
          <cell r="F202" t="str">
            <v>USBabaAli</v>
          </cell>
          <cell r="G202">
            <v>16</v>
          </cell>
          <cell r="H202">
            <v>43453</v>
          </cell>
        </row>
        <row r="203">
          <cell r="A203">
            <v>214</v>
          </cell>
          <cell r="B203" t="str">
            <v>RIACH</v>
          </cell>
          <cell r="C203" t="str">
            <v>MARAM</v>
          </cell>
          <cell r="D203">
            <v>39447</v>
          </cell>
          <cell r="E203" t="str">
            <v>BF</v>
          </cell>
          <cell r="F203" t="str">
            <v>USBabaAli</v>
          </cell>
          <cell r="G203">
            <v>16</v>
          </cell>
          <cell r="H203">
            <v>43453</v>
          </cell>
        </row>
        <row r="204">
          <cell r="A204">
            <v>215</v>
          </cell>
          <cell r="B204" t="str">
            <v>BENBLIDA</v>
          </cell>
          <cell r="C204" t="str">
            <v>MAYA  IMENE</v>
          </cell>
          <cell r="D204">
            <v>38981</v>
          </cell>
          <cell r="E204" t="str">
            <v>BF</v>
          </cell>
          <cell r="F204" t="str">
            <v>CNN</v>
          </cell>
          <cell r="G204">
            <v>16</v>
          </cell>
          <cell r="H204">
            <v>43453</v>
          </cell>
        </row>
        <row r="205">
          <cell r="A205">
            <v>216</v>
          </cell>
          <cell r="B205" t="str">
            <v>ZANOUN</v>
          </cell>
          <cell r="C205" t="str">
            <v>NOUR EL HOUDA</v>
          </cell>
          <cell r="D205">
            <v>38875</v>
          </cell>
          <cell r="E205" t="str">
            <v>BF</v>
          </cell>
          <cell r="F205" t="str">
            <v>CNN</v>
          </cell>
          <cell r="G205">
            <v>16</v>
          </cell>
          <cell r="H205">
            <v>43453</v>
          </cell>
        </row>
        <row r="206">
          <cell r="A206">
            <v>217</v>
          </cell>
          <cell r="B206" t="str">
            <v>HADDAD</v>
          </cell>
          <cell r="C206" t="str">
            <v>CERINE</v>
          </cell>
          <cell r="D206">
            <v>38732</v>
          </cell>
          <cell r="E206" t="str">
            <v>BF</v>
          </cell>
          <cell r="F206" t="str">
            <v>CNN</v>
          </cell>
          <cell r="G206">
            <v>16</v>
          </cell>
          <cell r="H206">
            <v>43453</v>
          </cell>
        </row>
        <row r="207">
          <cell r="A207">
            <v>218</v>
          </cell>
          <cell r="B207" t="str">
            <v>SADOU</v>
          </cell>
          <cell r="C207" t="str">
            <v>RACHA</v>
          </cell>
          <cell r="D207">
            <v>38848</v>
          </cell>
          <cell r="E207" t="str">
            <v>BF</v>
          </cell>
          <cell r="F207" t="str">
            <v>USNetCom</v>
          </cell>
          <cell r="G207">
            <v>16</v>
          </cell>
          <cell r="H207">
            <v>43453</v>
          </cell>
        </row>
        <row r="208">
          <cell r="A208">
            <v>219</v>
          </cell>
          <cell r="B208" t="str">
            <v>SILINI</v>
          </cell>
          <cell r="C208" t="str">
            <v>NOURHANE</v>
          </cell>
          <cell r="D208">
            <v>38887</v>
          </cell>
          <cell r="E208" t="str">
            <v>BF</v>
          </cell>
          <cell r="F208" t="str">
            <v>USNetCom</v>
          </cell>
          <cell r="G208">
            <v>16</v>
          </cell>
          <cell r="H208">
            <v>43453</v>
          </cell>
        </row>
        <row r="209">
          <cell r="A209">
            <v>220</v>
          </cell>
          <cell r="B209" t="str">
            <v>MAMECHE</v>
          </cell>
          <cell r="C209" t="str">
            <v>ASMA</v>
          </cell>
          <cell r="D209">
            <v>2007</v>
          </cell>
          <cell r="E209" t="str">
            <v>BF</v>
          </cell>
          <cell r="F209" t="str">
            <v>USNetCom</v>
          </cell>
          <cell r="G209">
            <v>16</v>
          </cell>
          <cell r="H209">
            <v>43453</v>
          </cell>
        </row>
        <row r="210">
          <cell r="A210">
            <v>221</v>
          </cell>
          <cell r="B210" t="str">
            <v>BOUDAOUI</v>
          </cell>
          <cell r="C210" t="str">
            <v>MARIA</v>
          </cell>
          <cell r="D210">
            <v>39411</v>
          </cell>
          <cell r="E210" t="str">
            <v>BF</v>
          </cell>
          <cell r="F210" t="str">
            <v>MSM</v>
          </cell>
          <cell r="G210">
            <v>16</v>
          </cell>
          <cell r="H210">
            <v>43453</v>
          </cell>
        </row>
        <row r="211">
          <cell r="A211">
            <v>222</v>
          </cell>
          <cell r="B211" t="str">
            <v>ZARGUI</v>
          </cell>
          <cell r="C211" t="str">
            <v>SARAH</v>
          </cell>
          <cell r="D211">
            <v>39425</v>
          </cell>
          <cell r="E211" t="str">
            <v>BF</v>
          </cell>
          <cell r="F211" t="str">
            <v>MSM</v>
          </cell>
          <cell r="G211">
            <v>16</v>
          </cell>
          <cell r="H211">
            <v>43453</v>
          </cell>
        </row>
        <row r="212">
          <cell r="A212">
            <v>223</v>
          </cell>
          <cell r="B212" t="str">
            <v>BENSADOUNE</v>
          </cell>
          <cell r="C212" t="str">
            <v>DALIA</v>
          </cell>
          <cell r="D212">
            <v>39421</v>
          </cell>
          <cell r="E212" t="str">
            <v>BF</v>
          </cell>
          <cell r="F212" t="str">
            <v>CNN</v>
          </cell>
          <cell r="G212">
            <v>16</v>
          </cell>
          <cell r="H212">
            <v>43453</v>
          </cell>
        </row>
        <row r="213">
          <cell r="A213">
            <v>224</v>
          </cell>
          <cell r="B213" t="str">
            <v>MAHENNI</v>
          </cell>
          <cell r="C213" t="str">
            <v>LAMIS</v>
          </cell>
          <cell r="D213">
            <v>39132</v>
          </cell>
          <cell r="E213" t="str">
            <v>BF</v>
          </cell>
          <cell r="F213" t="str">
            <v>CORouiba</v>
          </cell>
          <cell r="G213">
            <v>16</v>
          </cell>
          <cell r="H213">
            <v>43453</v>
          </cell>
        </row>
        <row r="214">
          <cell r="A214">
            <v>225</v>
          </cell>
          <cell r="B214" t="str">
            <v>KHALI</v>
          </cell>
          <cell r="C214" t="str">
            <v>DIN LYTICIA</v>
          </cell>
          <cell r="D214">
            <v>39167</v>
          </cell>
          <cell r="E214" t="str">
            <v>BF</v>
          </cell>
          <cell r="F214" t="str">
            <v>CORouiba</v>
          </cell>
          <cell r="G214">
            <v>16</v>
          </cell>
          <cell r="H214">
            <v>43453</v>
          </cell>
        </row>
        <row r="215">
          <cell r="A215">
            <v>226</v>
          </cell>
          <cell r="B215" t="str">
            <v>GOUDJIL</v>
          </cell>
          <cell r="C215" t="str">
            <v>ROUMAISSA</v>
          </cell>
          <cell r="D215">
            <v>39253</v>
          </cell>
          <cell r="E215" t="str">
            <v>BF</v>
          </cell>
          <cell r="F215" t="str">
            <v>CORouiba</v>
          </cell>
          <cell r="G215">
            <v>16</v>
          </cell>
          <cell r="H215">
            <v>43453</v>
          </cell>
        </row>
        <row r="216">
          <cell r="A216">
            <v>227</v>
          </cell>
          <cell r="B216" t="str">
            <v>ARROUSSI</v>
          </cell>
          <cell r="C216" t="str">
            <v>MOUNIA SARRA</v>
          </cell>
          <cell r="D216">
            <v>39282</v>
          </cell>
          <cell r="E216" t="str">
            <v>BF</v>
          </cell>
          <cell r="F216" t="str">
            <v>CORouiba</v>
          </cell>
          <cell r="G216">
            <v>16</v>
          </cell>
          <cell r="H216">
            <v>43453</v>
          </cell>
        </row>
        <row r="217">
          <cell r="A217">
            <v>228</v>
          </cell>
          <cell r="B217" t="str">
            <v>LAMARI</v>
          </cell>
          <cell r="C217" t="str">
            <v>LINA NESRINE</v>
          </cell>
          <cell r="D217">
            <v>39360</v>
          </cell>
          <cell r="E217" t="str">
            <v>BF</v>
          </cell>
          <cell r="F217" t="str">
            <v>CORouiba</v>
          </cell>
          <cell r="G217">
            <v>16</v>
          </cell>
          <cell r="H217">
            <v>43453</v>
          </cell>
        </row>
        <row r="218">
          <cell r="A218">
            <v>229</v>
          </cell>
          <cell r="B218" t="str">
            <v>OUCHBARA</v>
          </cell>
          <cell r="C218" t="str">
            <v>RYMA</v>
          </cell>
          <cell r="D218">
            <v>39083</v>
          </cell>
          <cell r="E218" t="str">
            <v>BF</v>
          </cell>
          <cell r="F218" t="str">
            <v>CORouiba</v>
          </cell>
          <cell r="G218">
            <v>16</v>
          </cell>
          <cell r="H218">
            <v>43453</v>
          </cell>
        </row>
        <row r="219">
          <cell r="A219">
            <v>230</v>
          </cell>
          <cell r="B219" t="str">
            <v>OBIED</v>
          </cell>
          <cell r="C219" t="str">
            <v>LAYANE</v>
          </cell>
          <cell r="D219">
            <v>39030</v>
          </cell>
          <cell r="E219" t="str">
            <v>BF</v>
          </cell>
          <cell r="F219" t="str">
            <v>CORouiba</v>
          </cell>
          <cell r="G219">
            <v>16</v>
          </cell>
          <cell r="H219">
            <v>43453</v>
          </cell>
        </row>
        <row r="220">
          <cell r="A220">
            <v>231</v>
          </cell>
          <cell r="B220" t="str">
            <v>NADJI</v>
          </cell>
          <cell r="C220" t="str">
            <v>MANEL</v>
          </cell>
          <cell r="D220">
            <v>38817</v>
          </cell>
          <cell r="E220" t="str">
            <v>BF</v>
          </cell>
          <cell r="F220" t="str">
            <v>CORouiba</v>
          </cell>
          <cell r="G220">
            <v>16</v>
          </cell>
          <cell r="H220">
            <v>43453</v>
          </cell>
        </row>
        <row r="221">
          <cell r="A221">
            <v>232</v>
          </cell>
          <cell r="B221" t="str">
            <v>AKALI</v>
          </cell>
          <cell r="C221" t="str">
            <v>GHEZLENE</v>
          </cell>
          <cell r="D221">
            <v>38839</v>
          </cell>
          <cell r="E221" t="str">
            <v>BF</v>
          </cell>
          <cell r="F221" t="str">
            <v>CORouiba</v>
          </cell>
          <cell r="G221">
            <v>16</v>
          </cell>
          <cell r="H221">
            <v>43453</v>
          </cell>
        </row>
        <row r="222">
          <cell r="A222">
            <v>233</v>
          </cell>
          <cell r="B222" t="str">
            <v>SOUAI</v>
          </cell>
          <cell r="C222" t="str">
            <v>LYNA</v>
          </cell>
          <cell r="D222">
            <v>38861</v>
          </cell>
          <cell r="E222" t="str">
            <v>BF</v>
          </cell>
          <cell r="F222" t="str">
            <v>CORouiba</v>
          </cell>
          <cell r="G222">
            <v>16</v>
          </cell>
          <cell r="H222">
            <v>43453</v>
          </cell>
        </row>
        <row r="223">
          <cell r="A223">
            <v>234</v>
          </cell>
          <cell r="B223" t="str">
            <v>BELKACEMI</v>
          </cell>
          <cell r="C223" t="str">
            <v>IKRAME</v>
          </cell>
          <cell r="D223">
            <v>38959</v>
          </cell>
          <cell r="E223" t="str">
            <v>BF</v>
          </cell>
          <cell r="F223" t="str">
            <v>CORouiba</v>
          </cell>
          <cell r="G223">
            <v>16</v>
          </cell>
          <cell r="H223">
            <v>43453</v>
          </cell>
        </row>
        <row r="224">
          <cell r="A224">
            <v>235</v>
          </cell>
          <cell r="B224" t="str">
            <v>HASSANI</v>
          </cell>
          <cell r="C224" t="str">
            <v>RAWDA</v>
          </cell>
          <cell r="D224">
            <v>39001</v>
          </cell>
          <cell r="E224" t="str">
            <v>BF</v>
          </cell>
          <cell r="F224" t="str">
            <v>CORouiba</v>
          </cell>
          <cell r="G224">
            <v>16</v>
          </cell>
          <cell r="H224">
            <v>43453</v>
          </cell>
        </row>
        <row r="225">
          <cell r="A225">
            <v>236</v>
          </cell>
          <cell r="B225" t="str">
            <v>MELLAH</v>
          </cell>
          <cell r="C225" t="str">
            <v>CHAIMA</v>
          </cell>
          <cell r="D225">
            <v>39047</v>
          </cell>
          <cell r="E225" t="str">
            <v>BF</v>
          </cell>
          <cell r="F225" t="str">
            <v>CORouiba</v>
          </cell>
          <cell r="G225">
            <v>16</v>
          </cell>
          <cell r="H225">
            <v>43453</v>
          </cell>
        </row>
        <row r="226">
          <cell r="A226">
            <v>237</v>
          </cell>
          <cell r="B226" t="str">
            <v>SOUKANE</v>
          </cell>
          <cell r="C226" t="str">
            <v>SERINE</v>
          </cell>
          <cell r="D226">
            <v>39146</v>
          </cell>
          <cell r="E226" t="str">
            <v>BF</v>
          </cell>
          <cell r="F226" t="str">
            <v>CRCheraga</v>
          </cell>
          <cell r="G226">
            <v>16</v>
          </cell>
          <cell r="H226">
            <v>43453</v>
          </cell>
        </row>
        <row r="227">
          <cell r="A227">
            <v>238</v>
          </cell>
          <cell r="B227" t="str">
            <v>BETTOUCHE</v>
          </cell>
          <cell r="C227" t="str">
            <v>MOUNI/DAHBIA</v>
          </cell>
          <cell r="D227">
            <v>39092</v>
          </cell>
          <cell r="E227" t="str">
            <v>BF</v>
          </cell>
          <cell r="F227" t="str">
            <v>CRCheraga</v>
          </cell>
          <cell r="G227">
            <v>16</v>
          </cell>
          <cell r="H227">
            <v>43453</v>
          </cell>
        </row>
        <row r="228">
          <cell r="A228">
            <v>239</v>
          </cell>
          <cell r="B228" t="str">
            <v>LACHEB</v>
          </cell>
          <cell r="C228" t="str">
            <v>YASMINE</v>
          </cell>
          <cell r="D228">
            <v>38757</v>
          </cell>
          <cell r="E228" t="str">
            <v>BF</v>
          </cell>
          <cell r="F228" t="str">
            <v>CRCheraga</v>
          </cell>
          <cell r="G228">
            <v>16</v>
          </cell>
          <cell r="H228">
            <v>43453</v>
          </cell>
        </row>
        <row r="229">
          <cell r="A229">
            <v>240</v>
          </cell>
          <cell r="B229" t="str">
            <v>SELI</v>
          </cell>
          <cell r="C229" t="str">
            <v>ILHEM</v>
          </cell>
          <cell r="D229">
            <v>39294</v>
          </cell>
          <cell r="E229" t="str">
            <v>BF</v>
          </cell>
          <cell r="F229" t="str">
            <v>CRCheraga</v>
          </cell>
          <cell r="G229">
            <v>16</v>
          </cell>
          <cell r="H229">
            <v>43453</v>
          </cell>
        </row>
        <row r="230">
          <cell r="A230">
            <v>241</v>
          </cell>
          <cell r="B230" t="str">
            <v>CHEBLI</v>
          </cell>
          <cell r="C230" t="str">
            <v>INES</v>
          </cell>
          <cell r="D230">
            <v>39000</v>
          </cell>
          <cell r="E230" t="str">
            <v>BF</v>
          </cell>
          <cell r="F230" t="str">
            <v>CRCheraga</v>
          </cell>
          <cell r="G230">
            <v>16</v>
          </cell>
          <cell r="H230">
            <v>43453</v>
          </cell>
        </row>
        <row r="231">
          <cell r="A231">
            <v>242</v>
          </cell>
          <cell r="B231" t="str">
            <v>MAHYEDDINE</v>
          </cell>
          <cell r="C231" t="str">
            <v>MADJDA</v>
          </cell>
          <cell r="D231">
            <v>38789</v>
          </cell>
          <cell r="E231" t="str">
            <v>BF</v>
          </cell>
          <cell r="F231" t="str">
            <v>CRCheraga</v>
          </cell>
          <cell r="G231">
            <v>16</v>
          </cell>
          <cell r="H231">
            <v>43453</v>
          </cell>
        </row>
        <row r="232">
          <cell r="A232">
            <v>243</v>
          </cell>
          <cell r="B232" t="str">
            <v>SI/AHMED</v>
          </cell>
          <cell r="C232" t="str">
            <v>MAROUA</v>
          </cell>
          <cell r="D232">
            <v>39333</v>
          </cell>
          <cell r="E232" t="str">
            <v>BF</v>
          </cell>
          <cell r="F232" t="str">
            <v>CRCheraga</v>
          </cell>
          <cell r="G232">
            <v>16</v>
          </cell>
          <cell r="H232">
            <v>43453</v>
          </cell>
        </row>
        <row r="233">
          <cell r="A233">
            <v>244</v>
          </cell>
          <cell r="B233" t="str">
            <v>ARKOUB</v>
          </cell>
          <cell r="C233" t="str">
            <v>RANIA</v>
          </cell>
          <cell r="D233">
            <v>39140</v>
          </cell>
          <cell r="E233" t="str">
            <v>BF</v>
          </cell>
          <cell r="F233" t="str">
            <v>CRCheraga</v>
          </cell>
          <cell r="G233">
            <v>16</v>
          </cell>
          <cell r="H233">
            <v>43453</v>
          </cell>
        </row>
        <row r="234">
          <cell r="A234">
            <v>245</v>
          </cell>
          <cell r="B234" t="str">
            <v>NEZALI</v>
          </cell>
          <cell r="C234" t="str">
            <v>SOUMIA</v>
          </cell>
          <cell r="D234">
            <v>38763</v>
          </cell>
          <cell r="E234" t="str">
            <v>BF</v>
          </cell>
          <cell r="F234" t="str">
            <v>CRCheraga</v>
          </cell>
          <cell r="G234">
            <v>16</v>
          </cell>
          <cell r="H234">
            <v>43453</v>
          </cell>
        </row>
        <row r="235">
          <cell r="A235">
            <v>246</v>
          </cell>
          <cell r="B235" t="str">
            <v>BELAIDI</v>
          </cell>
          <cell r="C235" t="str">
            <v>LINA</v>
          </cell>
          <cell r="D235">
            <v>39139</v>
          </cell>
          <cell r="E235" t="str">
            <v>BF</v>
          </cell>
          <cell r="F235" t="str">
            <v>CRCheraga</v>
          </cell>
          <cell r="G235">
            <v>16</v>
          </cell>
          <cell r="H235">
            <v>43453</v>
          </cell>
        </row>
        <row r="236">
          <cell r="A236">
            <v>247</v>
          </cell>
          <cell r="B236" t="str">
            <v>BENOUADAH</v>
          </cell>
          <cell r="C236" t="str">
            <v>HASNA</v>
          </cell>
          <cell r="D236">
            <v>39141</v>
          </cell>
          <cell r="E236" t="str">
            <v>BF</v>
          </cell>
          <cell r="F236" t="str">
            <v>CRCheraga</v>
          </cell>
          <cell r="G236">
            <v>16</v>
          </cell>
          <cell r="H236">
            <v>43453</v>
          </cell>
        </row>
        <row r="237">
          <cell r="A237">
            <v>248</v>
          </cell>
          <cell r="B237" t="str">
            <v>BENOUADEH</v>
          </cell>
          <cell r="C237" t="str">
            <v>HASSINA</v>
          </cell>
          <cell r="D237">
            <v>39141</v>
          </cell>
          <cell r="E237" t="str">
            <v>BF</v>
          </cell>
          <cell r="F237" t="str">
            <v>CRCheraga</v>
          </cell>
          <cell r="G237">
            <v>16</v>
          </cell>
          <cell r="H237">
            <v>43453</v>
          </cell>
        </row>
        <row r="238">
          <cell r="A238">
            <v>249</v>
          </cell>
          <cell r="B238" t="str">
            <v>OUALI</v>
          </cell>
          <cell r="C238" t="str">
            <v>INSAF</v>
          </cell>
          <cell r="D238">
            <v>39189</v>
          </cell>
          <cell r="E238" t="str">
            <v>BF</v>
          </cell>
          <cell r="F238" t="str">
            <v>CRCheraga</v>
          </cell>
          <cell r="G238">
            <v>16</v>
          </cell>
          <cell r="H238">
            <v>43453</v>
          </cell>
        </row>
        <row r="239">
          <cell r="A239">
            <v>250</v>
          </cell>
          <cell r="B239" t="str">
            <v>GUENNANE</v>
          </cell>
          <cell r="C239" t="str">
            <v>DORIA ILHAM</v>
          </cell>
          <cell r="D239">
            <v>39061</v>
          </cell>
          <cell r="E239" t="str">
            <v>BF</v>
          </cell>
          <cell r="F239" t="str">
            <v>CRCheraga</v>
          </cell>
          <cell r="G239">
            <v>16</v>
          </cell>
          <cell r="H239">
            <v>43453</v>
          </cell>
        </row>
        <row r="240">
          <cell r="A240">
            <v>251</v>
          </cell>
          <cell r="B240" t="str">
            <v>LAMALI</v>
          </cell>
          <cell r="C240" t="str">
            <v>KAOUTAR</v>
          </cell>
          <cell r="D240">
            <v>39371</v>
          </cell>
          <cell r="E240" t="str">
            <v>BF</v>
          </cell>
          <cell r="F240" t="str">
            <v>CRCheraga</v>
          </cell>
          <cell r="G240">
            <v>16</v>
          </cell>
          <cell r="H240">
            <v>43453</v>
          </cell>
        </row>
        <row r="241">
          <cell r="A241">
            <v>252</v>
          </cell>
          <cell r="B241" t="str">
            <v>ZOUAOUA</v>
          </cell>
          <cell r="C241" t="str">
            <v>MARIA DALILA</v>
          </cell>
          <cell r="D241">
            <v>39241</v>
          </cell>
          <cell r="E241" t="str">
            <v>BF</v>
          </cell>
          <cell r="F241" t="str">
            <v>CRCheraga</v>
          </cell>
          <cell r="G241">
            <v>16</v>
          </cell>
          <cell r="H241">
            <v>43453</v>
          </cell>
        </row>
        <row r="242">
          <cell r="A242">
            <v>253</v>
          </cell>
          <cell r="B242" t="str">
            <v>BOUSSAR</v>
          </cell>
          <cell r="C242" t="str">
            <v>MARIA</v>
          </cell>
          <cell r="D242">
            <v>39115</v>
          </cell>
          <cell r="E242" t="str">
            <v>BF</v>
          </cell>
          <cell r="F242" t="str">
            <v>CRCheraga</v>
          </cell>
          <cell r="G242">
            <v>16</v>
          </cell>
          <cell r="H242">
            <v>43453</v>
          </cell>
        </row>
        <row r="243">
          <cell r="A243">
            <v>254</v>
          </cell>
          <cell r="B243" t="str">
            <v>BOUDJEML</v>
          </cell>
          <cell r="C243" t="str">
            <v>EL  LYNA</v>
          </cell>
          <cell r="D243">
            <v>39149</v>
          </cell>
          <cell r="E243" t="str">
            <v>BF</v>
          </cell>
          <cell r="F243" t="str">
            <v>CRCheraga</v>
          </cell>
          <cell r="G243">
            <v>16</v>
          </cell>
          <cell r="H243">
            <v>43453</v>
          </cell>
        </row>
        <row r="244">
          <cell r="A244">
            <v>255</v>
          </cell>
          <cell r="B244" t="str">
            <v>OUAKED</v>
          </cell>
          <cell r="C244" t="str">
            <v>YAMINA</v>
          </cell>
          <cell r="D244">
            <v>38720</v>
          </cell>
          <cell r="E244" t="str">
            <v>BF</v>
          </cell>
          <cell r="F244" t="str">
            <v>CRCheraga</v>
          </cell>
          <cell r="G244">
            <v>16</v>
          </cell>
          <cell r="H244">
            <v>43453</v>
          </cell>
        </row>
        <row r="245">
          <cell r="A245">
            <v>256</v>
          </cell>
          <cell r="B245" t="str">
            <v>GUAMOU</v>
          </cell>
          <cell r="C245" t="str">
            <v>SARAH</v>
          </cell>
          <cell r="D245">
            <v>39403</v>
          </cell>
          <cell r="E245" t="str">
            <v>BF</v>
          </cell>
          <cell r="F245" t="str">
            <v>CRCheraga</v>
          </cell>
          <cell r="G245">
            <v>16</v>
          </cell>
          <cell r="H245">
            <v>43453</v>
          </cell>
        </row>
        <row r="246">
          <cell r="A246">
            <v>257</v>
          </cell>
          <cell r="B246" t="str">
            <v>GUAMOU</v>
          </cell>
          <cell r="C246" t="str">
            <v>AYA</v>
          </cell>
          <cell r="D246">
            <v>39023</v>
          </cell>
          <cell r="E246" t="str">
            <v>BF</v>
          </cell>
          <cell r="F246" t="str">
            <v>CRCheraga</v>
          </cell>
          <cell r="G246">
            <v>16</v>
          </cell>
          <cell r="H246">
            <v>43453</v>
          </cell>
        </row>
        <row r="247">
          <cell r="A247">
            <v>258</v>
          </cell>
          <cell r="B247" t="str">
            <v>TOUALIT</v>
          </cell>
          <cell r="C247" t="str">
            <v>MADJDA LINA</v>
          </cell>
          <cell r="D247">
            <v>38874</v>
          </cell>
          <cell r="E247" t="str">
            <v>BF</v>
          </cell>
          <cell r="F247" t="str">
            <v>CRCheraga</v>
          </cell>
          <cell r="G247">
            <v>16</v>
          </cell>
          <cell r="H247">
            <v>43453</v>
          </cell>
        </row>
        <row r="248">
          <cell r="A248">
            <v>259</v>
          </cell>
          <cell r="B248" t="str">
            <v>BELAYAT</v>
          </cell>
          <cell r="C248" t="str">
            <v>IKRAM</v>
          </cell>
          <cell r="D248">
            <v>39252</v>
          </cell>
          <cell r="E248" t="str">
            <v>BF</v>
          </cell>
          <cell r="F248" t="str">
            <v>CRCheraga</v>
          </cell>
          <cell r="G248">
            <v>16</v>
          </cell>
          <cell r="H248">
            <v>43453</v>
          </cell>
        </row>
        <row r="249">
          <cell r="A249">
            <v>260</v>
          </cell>
          <cell r="B249" t="str">
            <v>MARAHI</v>
          </cell>
          <cell r="C249" t="str">
            <v>MERIEM</v>
          </cell>
          <cell r="D249">
            <v>38859</v>
          </cell>
          <cell r="E249" t="str">
            <v>BF</v>
          </cell>
          <cell r="F249" t="str">
            <v>CRCheraga</v>
          </cell>
          <cell r="G249">
            <v>16</v>
          </cell>
          <cell r="H249">
            <v>43453</v>
          </cell>
        </row>
        <row r="250">
          <cell r="A250">
            <v>261</v>
          </cell>
          <cell r="B250" t="str">
            <v>YAHYAOUI</v>
          </cell>
          <cell r="C250" t="str">
            <v>HADIL</v>
          </cell>
          <cell r="D250">
            <v>39303</v>
          </cell>
          <cell r="E250" t="str">
            <v>BF</v>
          </cell>
          <cell r="F250" t="str">
            <v>CRCheraga</v>
          </cell>
          <cell r="G250">
            <v>16</v>
          </cell>
          <cell r="H250">
            <v>43453</v>
          </cell>
        </row>
        <row r="251">
          <cell r="A251">
            <v>262</v>
          </cell>
          <cell r="B251" t="str">
            <v>BOUKERCHA</v>
          </cell>
          <cell r="C251" t="str">
            <v>NAWEL</v>
          </cell>
          <cell r="D251">
            <v>38899</v>
          </cell>
          <cell r="E251" t="str">
            <v>BF</v>
          </cell>
          <cell r="F251" t="str">
            <v>CRCheraga</v>
          </cell>
          <cell r="G251">
            <v>16</v>
          </cell>
          <cell r="H251">
            <v>43453</v>
          </cell>
        </row>
        <row r="252">
          <cell r="A252">
            <v>264</v>
          </cell>
          <cell r="B252" t="str">
            <v>KHECHNA</v>
          </cell>
          <cell r="C252" t="str">
            <v>MARIA</v>
          </cell>
          <cell r="D252">
            <v>39170</v>
          </cell>
          <cell r="E252" t="str">
            <v>BF</v>
          </cell>
          <cell r="F252" t="str">
            <v>CNN</v>
          </cell>
          <cell r="G252">
            <v>16</v>
          </cell>
          <cell r="H252">
            <v>43453</v>
          </cell>
        </row>
        <row r="253">
          <cell r="A253">
            <v>265</v>
          </cell>
          <cell r="B253" t="str">
            <v>BENACHENOU</v>
          </cell>
          <cell r="C253" t="str">
            <v>FADIA</v>
          </cell>
          <cell r="D253">
            <v>2007</v>
          </cell>
          <cell r="E253" t="str">
            <v>BF</v>
          </cell>
          <cell r="F253" t="str">
            <v>CNN</v>
          </cell>
          <cell r="G253">
            <v>16</v>
          </cell>
          <cell r="H253">
            <v>43453</v>
          </cell>
        </row>
        <row r="254">
          <cell r="A254">
            <v>266</v>
          </cell>
          <cell r="B254" t="str">
            <v>AIT KACI</v>
          </cell>
          <cell r="C254" t="str">
            <v>WAFA</v>
          </cell>
          <cell r="D254">
            <v>39131</v>
          </cell>
          <cell r="E254" t="str">
            <v>BF</v>
          </cell>
          <cell r="F254" t="str">
            <v>JMHD</v>
          </cell>
          <cell r="G254">
            <v>16</v>
          </cell>
          <cell r="H254">
            <v>43453</v>
          </cell>
        </row>
        <row r="255">
          <cell r="A255">
            <v>267</v>
          </cell>
          <cell r="B255" t="str">
            <v>MESSAOUDENE</v>
          </cell>
          <cell r="C255" t="str">
            <v>MAHDI</v>
          </cell>
          <cell r="D255">
            <v>39038</v>
          </cell>
          <cell r="E255" t="str">
            <v>BF</v>
          </cell>
          <cell r="F255" t="str">
            <v>JMHD</v>
          </cell>
          <cell r="G255">
            <v>16</v>
          </cell>
          <cell r="H255">
            <v>43453</v>
          </cell>
        </row>
        <row r="256">
          <cell r="A256">
            <v>268</v>
          </cell>
          <cell r="B256" t="str">
            <v>TADJINE</v>
          </cell>
          <cell r="C256" t="str">
            <v>MARIA</v>
          </cell>
          <cell r="D256">
            <v>38749</v>
          </cell>
          <cell r="E256" t="str">
            <v>BF</v>
          </cell>
          <cell r="F256" t="str">
            <v>JMHD</v>
          </cell>
          <cell r="G256">
            <v>16</v>
          </cell>
          <cell r="H256">
            <v>43453</v>
          </cell>
        </row>
        <row r="257">
          <cell r="A257">
            <v>269</v>
          </cell>
          <cell r="B257" t="str">
            <v>HADJ AHMED</v>
          </cell>
          <cell r="C257" t="str">
            <v>MANEL</v>
          </cell>
          <cell r="D257">
            <v>39279</v>
          </cell>
          <cell r="E257" t="str">
            <v>BF</v>
          </cell>
          <cell r="F257" t="str">
            <v>JMHD</v>
          </cell>
          <cell r="G257">
            <v>16</v>
          </cell>
          <cell r="H257">
            <v>43453</v>
          </cell>
        </row>
        <row r="258">
          <cell r="A258">
            <v>270</v>
          </cell>
          <cell r="B258" t="str">
            <v>AIT KACI</v>
          </cell>
          <cell r="C258" t="str">
            <v>WAFA</v>
          </cell>
          <cell r="D258">
            <v>39131</v>
          </cell>
          <cell r="E258" t="str">
            <v>BF</v>
          </cell>
          <cell r="F258" t="str">
            <v>JMHD</v>
          </cell>
          <cell r="G258">
            <v>16</v>
          </cell>
          <cell r="H258">
            <v>43453</v>
          </cell>
        </row>
        <row r="259">
          <cell r="A259">
            <v>271</v>
          </cell>
          <cell r="B259" t="str">
            <v>SAYAH</v>
          </cell>
          <cell r="C259" t="str">
            <v>SOUNDOUS IKRAM</v>
          </cell>
          <cell r="D259">
            <v>39067</v>
          </cell>
          <cell r="E259" t="str">
            <v>BF</v>
          </cell>
          <cell r="F259" t="str">
            <v>OAB</v>
          </cell>
          <cell r="G259">
            <v>16</v>
          </cell>
          <cell r="H259">
            <v>43453</v>
          </cell>
        </row>
        <row r="260">
          <cell r="A260">
            <v>272</v>
          </cell>
          <cell r="B260" t="str">
            <v>BOUCHENE</v>
          </cell>
          <cell r="C260" t="str">
            <v>MERIEM</v>
          </cell>
          <cell r="D260">
            <v>39039</v>
          </cell>
          <cell r="E260" t="str">
            <v>BF</v>
          </cell>
          <cell r="F260" t="str">
            <v>OAB</v>
          </cell>
          <cell r="G260">
            <v>16</v>
          </cell>
          <cell r="H260">
            <v>43453</v>
          </cell>
        </row>
        <row r="261">
          <cell r="A261">
            <v>273</v>
          </cell>
          <cell r="B261" t="str">
            <v>BAKIRI</v>
          </cell>
          <cell r="C261" t="str">
            <v>HOUDA</v>
          </cell>
          <cell r="D261">
            <v>38724</v>
          </cell>
          <cell r="E261" t="str">
            <v>BF</v>
          </cell>
          <cell r="F261" t="str">
            <v>OAB</v>
          </cell>
          <cell r="G261">
            <v>16</v>
          </cell>
          <cell r="H261">
            <v>43453</v>
          </cell>
        </row>
        <row r="262">
          <cell r="A262">
            <v>274</v>
          </cell>
          <cell r="B262" t="str">
            <v>ABED</v>
          </cell>
          <cell r="C262" t="str">
            <v>LYLIA</v>
          </cell>
          <cell r="D262">
            <v>39027</v>
          </cell>
          <cell r="E262" t="str">
            <v>BF</v>
          </cell>
          <cell r="F262" t="str">
            <v>OAB</v>
          </cell>
          <cell r="G262">
            <v>16</v>
          </cell>
          <cell r="H262">
            <v>43453</v>
          </cell>
        </row>
        <row r="263">
          <cell r="A263">
            <v>275</v>
          </cell>
          <cell r="B263" t="str">
            <v>OUIKANE</v>
          </cell>
          <cell r="C263" t="str">
            <v>DJOUMANA</v>
          </cell>
          <cell r="D263">
            <v>39315</v>
          </cell>
          <cell r="E263" t="str">
            <v>BF</v>
          </cell>
          <cell r="F263" t="str">
            <v>OAB</v>
          </cell>
          <cell r="G263">
            <v>16</v>
          </cell>
          <cell r="H263">
            <v>43453</v>
          </cell>
        </row>
        <row r="264">
          <cell r="A264">
            <v>276</v>
          </cell>
          <cell r="B264" t="str">
            <v>HADDOUD</v>
          </cell>
          <cell r="C264" t="str">
            <v>YASMINE</v>
          </cell>
          <cell r="D264">
            <v>39208</v>
          </cell>
          <cell r="E264" t="str">
            <v>BF</v>
          </cell>
          <cell r="F264" t="str">
            <v>OAB</v>
          </cell>
          <cell r="G264">
            <v>16</v>
          </cell>
          <cell r="H264">
            <v>43453</v>
          </cell>
        </row>
        <row r="265">
          <cell r="A265">
            <v>277</v>
          </cell>
          <cell r="B265" t="str">
            <v>BENHADJ-TAHAR</v>
          </cell>
          <cell r="C265" t="str">
            <v>ROMAISSA</v>
          </cell>
          <cell r="D265">
            <v>39008</v>
          </cell>
          <cell r="E265" t="str">
            <v>BF</v>
          </cell>
          <cell r="F265" t="str">
            <v>ROC</v>
          </cell>
          <cell r="G265">
            <v>16</v>
          </cell>
          <cell r="H265">
            <v>43454</v>
          </cell>
        </row>
        <row r="266">
          <cell r="A266">
            <v>278</v>
          </cell>
          <cell r="B266" t="str">
            <v>KABEL</v>
          </cell>
          <cell r="C266" t="str">
            <v>DALAL</v>
          </cell>
          <cell r="D266">
            <v>39219</v>
          </cell>
          <cell r="E266" t="str">
            <v>BF</v>
          </cell>
          <cell r="F266" t="str">
            <v>ROC</v>
          </cell>
          <cell r="G266">
            <v>16</v>
          </cell>
          <cell r="H266">
            <v>43454</v>
          </cell>
        </row>
        <row r="267">
          <cell r="A267">
            <v>279</v>
          </cell>
          <cell r="B267" t="str">
            <v>HADJADJ</v>
          </cell>
          <cell r="C267" t="str">
            <v>FERIEL</v>
          </cell>
          <cell r="D267">
            <v>39000</v>
          </cell>
          <cell r="E267" t="str">
            <v>BF</v>
          </cell>
          <cell r="F267" t="str">
            <v>ROC</v>
          </cell>
          <cell r="G267">
            <v>16</v>
          </cell>
          <cell r="H267">
            <v>43454</v>
          </cell>
        </row>
        <row r="268">
          <cell r="A268">
            <v>280</v>
          </cell>
          <cell r="B268" t="str">
            <v>BOUKHALFA</v>
          </cell>
          <cell r="C268" t="str">
            <v>MERIEM</v>
          </cell>
          <cell r="D268">
            <v>38944</v>
          </cell>
          <cell r="E268" t="str">
            <v>BF</v>
          </cell>
          <cell r="F268" t="str">
            <v>ROC</v>
          </cell>
          <cell r="G268">
            <v>16</v>
          </cell>
          <cell r="H268">
            <v>43454</v>
          </cell>
        </row>
        <row r="269">
          <cell r="A269">
            <v>282</v>
          </cell>
          <cell r="B269" t="str">
            <v>AISSIOUANE</v>
          </cell>
          <cell r="C269" t="str">
            <v>CIRINE</v>
          </cell>
          <cell r="D269">
            <v>39407</v>
          </cell>
          <cell r="E269" t="str">
            <v>BF</v>
          </cell>
          <cell r="F269" t="str">
            <v>ADI</v>
          </cell>
          <cell r="G269">
            <v>16</v>
          </cell>
          <cell r="H269">
            <v>43454</v>
          </cell>
        </row>
        <row r="270">
          <cell r="A270">
            <v>283</v>
          </cell>
          <cell r="B270" t="str">
            <v>ATHMANE LAAKEB</v>
          </cell>
          <cell r="C270" t="str">
            <v>DOUAA</v>
          </cell>
          <cell r="D270">
            <v>39365</v>
          </cell>
          <cell r="E270" t="str">
            <v>BF</v>
          </cell>
          <cell r="F270" t="str">
            <v>CNN</v>
          </cell>
          <cell r="G270">
            <v>16</v>
          </cell>
          <cell r="H270">
            <v>43454</v>
          </cell>
        </row>
        <row r="271">
          <cell r="A271">
            <v>284</v>
          </cell>
          <cell r="B271" t="str">
            <v>BELGHABLI</v>
          </cell>
          <cell r="C271" t="str">
            <v>IKRAM</v>
          </cell>
          <cell r="D271">
            <v>38891</v>
          </cell>
          <cell r="E271" t="str">
            <v>BF</v>
          </cell>
          <cell r="F271" t="str">
            <v>NRDraria</v>
          </cell>
          <cell r="G271">
            <v>16</v>
          </cell>
          <cell r="H271">
            <v>43454</v>
          </cell>
        </row>
        <row r="272">
          <cell r="A272">
            <v>285</v>
          </cell>
          <cell r="B272" t="str">
            <v>CERBAH</v>
          </cell>
          <cell r="C272" t="str">
            <v>IMEN</v>
          </cell>
          <cell r="D272">
            <v>39094</v>
          </cell>
          <cell r="E272" t="str">
            <v>BF</v>
          </cell>
          <cell r="F272" t="str">
            <v>NRDraria</v>
          </cell>
          <cell r="G272">
            <v>16</v>
          </cell>
          <cell r="H272">
            <v>43454</v>
          </cell>
        </row>
        <row r="273">
          <cell r="A273">
            <v>286</v>
          </cell>
          <cell r="B273" t="str">
            <v>SOUISSI</v>
          </cell>
          <cell r="C273" t="str">
            <v>NEILA</v>
          </cell>
          <cell r="D273">
            <v>39372</v>
          </cell>
          <cell r="E273" t="str">
            <v>BF</v>
          </cell>
          <cell r="F273" t="str">
            <v>NRDraria</v>
          </cell>
          <cell r="G273">
            <v>16</v>
          </cell>
          <cell r="H273">
            <v>43454</v>
          </cell>
        </row>
        <row r="274">
          <cell r="A274">
            <v>287</v>
          </cell>
          <cell r="B274" t="str">
            <v>BOUKARI</v>
          </cell>
          <cell r="C274" t="str">
            <v>ANYA MAYA</v>
          </cell>
          <cell r="D274">
            <v>39267</v>
          </cell>
          <cell r="E274" t="str">
            <v>BF</v>
          </cell>
          <cell r="F274" t="str">
            <v>CNN</v>
          </cell>
          <cell r="G274">
            <v>16</v>
          </cell>
          <cell r="H274">
            <v>43454</v>
          </cell>
        </row>
        <row r="275">
          <cell r="A275">
            <v>288</v>
          </cell>
          <cell r="B275" t="str">
            <v>AMRAOUI</v>
          </cell>
          <cell r="C275" t="str">
            <v>ZINEB</v>
          </cell>
          <cell r="D275">
            <v>39236</v>
          </cell>
          <cell r="E275" t="str">
            <v>BF</v>
          </cell>
          <cell r="F275" t="str">
            <v>NRBirtouta</v>
          </cell>
          <cell r="G275">
            <v>16</v>
          </cell>
          <cell r="H275">
            <v>43454</v>
          </cell>
        </row>
        <row r="276">
          <cell r="A276">
            <v>289</v>
          </cell>
          <cell r="B276" t="str">
            <v>DALIL</v>
          </cell>
          <cell r="C276" t="str">
            <v>IMENE</v>
          </cell>
          <cell r="D276">
            <v>39224</v>
          </cell>
          <cell r="E276" t="str">
            <v>BF</v>
          </cell>
          <cell r="F276" t="str">
            <v>NRBirtouta</v>
          </cell>
          <cell r="G276">
            <v>16</v>
          </cell>
          <cell r="H276">
            <v>43454</v>
          </cell>
        </row>
        <row r="277">
          <cell r="A277">
            <v>290</v>
          </cell>
          <cell r="B277" t="str">
            <v>HALLAH</v>
          </cell>
          <cell r="C277" t="str">
            <v>MARIA KHAOULA</v>
          </cell>
          <cell r="D277">
            <v>39031</v>
          </cell>
          <cell r="E277" t="str">
            <v>BF</v>
          </cell>
          <cell r="F277" t="str">
            <v>NRBirtouta</v>
          </cell>
          <cell r="G277">
            <v>16</v>
          </cell>
          <cell r="H277">
            <v>43454</v>
          </cell>
        </row>
        <row r="278">
          <cell r="A278">
            <v>291</v>
          </cell>
          <cell r="B278" t="str">
            <v>LAKROUT</v>
          </cell>
          <cell r="C278" t="str">
            <v>MAROUA</v>
          </cell>
          <cell r="D278">
            <v>38822</v>
          </cell>
          <cell r="E278" t="str">
            <v>BF</v>
          </cell>
          <cell r="F278" t="str">
            <v>NRBirtouta</v>
          </cell>
          <cell r="G278">
            <v>16</v>
          </cell>
          <cell r="H278">
            <v>43454</v>
          </cell>
        </row>
        <row r="279">
          <cell r="A279">
            <v>292</v>
          </cell>
          <cell r="B279" t="str">
            <v>SAADELLAH</v>
          </cell>
          <cell r="C279" t="str">
            <v>KHADIDJA</v>
          </cell>
          <cell r="D279">
            <v>39278</v>
          </cell>
          <cell r="E279" t="str">
            <v>BF</v>
          </cell>
          <cell r="F279" t="str">
            <v>NRBirtouta</v>
          </cell>
          <cell r="G279">
            <v>16</v>
          </cell>
          <cell r="H279">
            <v>43454</v>
          </cell>
        </row>
        <row r="280">
          <cell r="A280">
            <v>293</v>
          </cell>
          <cell r="B280" t="str">
            <v>TEBBAL</v>
          </cell>
          <cell r="C280" t="str">
            <v>BOUCHRA</v>
          </cell>
          <cell r="D280">
            <v>39005</v>
          </cell>
          <cell r="E280" t="str">
            <v>BF</v>
          </cell>
          <cell r="F280" t="str">
            <v>NRBirtouta</v>
          </cell>
          <cell r="G280">
            <v>16</v>
          </cell>
          <cell r="H280">
            <v>43454</v>
          </cell>
        </row>
        <row r="281">
          <cell r="A281">
            <v>294</v>
          </cell>
          <cell r="B281" t="str">
            <v>TIMSILINE</v>
          </cell>
          <cell r="C281" t="str">
            <v>MARIA</v>
          </cell>
          <cell r="D281">
            <v>39374</v>
          </cell>
          <cell r="E281" t="str">
            <v>BF</v>
          </cell>
          <cell r="F281" t="str">
            <v>NRBirtouta</v>
          </cell>
          <cell r="G281">
            <v>16</v>
          </cell>
          <cell r="H281">
            <v>43454</v>
          </cell>
        </row>
        <row r="282">
          <cell r="A282">
            <v>295</v>
          </cell>
          <cell r="B282" t="str">
            <v>ZIANE</v>
          </cell>
          <cell r="C282" t="str">
            <v>LINA</v>
          </cell>
          <cell r="D282">
            <v>39434</v>
          </cell>
          <cell r="E282" t="str">
            <v>BF</v>
          </cell>
          <cell r="F282" t="str">
            <v>NRBirtouta</v>
          </cell>
          <cell r="G282">
            <v>16</v>
          </cell>
          <cell r="H282">
            <v>43454</v>
          </cell>
        </row>
        <row r="283">
          <cell r="A283">
            <v>296</v>
          </cell>
          <cell r="B283" t="str">
            <v>FERRAT</v>
          </cell>
          <cell r="C283" t="str">
            <v>MALAK</v>
          </cell>
          <cell r="D283">
            <v>39063</v>
          </cell>
          <cell r="E283" t="str">
            <v>BF</v>
          </cell>
          <cell r="F283" t="str">
            <v>TRBB</v>
          </cell>
          <cell r="G283">
            <v>16</v>
          </cell>
          <cell r="H283">
            <v>43454</v>
          </cell>
        </row>
        <row r="284">
          <cell r="A284">
            <v>297</v>
          </cell>
          <cell r="B284" t="str">
            <v>KEDDAM</v>
          </cell>
          <cell r="C284" t="str">
            <v>ASMA</v>
          </cell>
          <cell r="D284">
            <v>38808</v>
          </cell>
          <cell r="E284" t="str">
            <v>BF</v>
          </cell>
          <cell r="F284" t="str">
            <v>JSMBA</v>
          </cell>
          <cell r="G284">
            <v>16</v>
          </cell>
          <cell r="H284">
            <v>43454</v>
          </cell>
        </row>
        <row r="285">
          <cell r="A285">
            <v>298</v>
          </cell>
          <cell r="B285" t="str">
            <v>ZEMIRI</v>
          </cell>
          <cell r="C285" t="str">
            <v>SALSABIL</v>
          </cell>
          <cell r="D285">
            <v>38780</v>
          </cell>
          <cell r="E285" t="str">
            <v>BF</v>
          </cell>
          <cell r="F285" t="str">
            <v>JSMBA</v>
          </cell>
          <cell r="G285">
            <v>16</v>
          </cell>
          <cell r="H285">
            <v>43454</v>
          </cell>
        </row>
        <row r="286">
          <cell r="A286">
            <v>299</v>
          </cell>
          <cell r="B286" t="str">
            <v>MOUZAOUI</v>
          </cell>
          <cell r="C286" t="str">
            <v>NOUR EL HOUDA</v>
          </cell>
          <cell r="D286">
            <v>39358</v>
          </cell>
          <cell r="E286" t="str">
            <v>BF</v>
          </cell>
          <cell r="F286" t="str">
            <v>JSMBA</v>
          </cell>
          <cell r="G286">
            <v>16</v>
          </cell>
          <cell r="H286">
            <v>43454</v>
          </cell>
        </row>
        <row r="287">
          <cell r="A287">
            <v>300</v>
          </cell>
          <cell r="B287" t="str">
            <v>KENOUCHE</v>
          </cell>
          <cell r="C287" t="str">
            <v>ZINET</v>
          </cell>
          <cell r="D287">
            <v>38914</v>
          </cell>
          <cell r="E287" t="str">
            <v>BF</v>
          </cell>
          <cell r="F287" t="str">
            <v>JSMBA</v>
          </cell>
          <cell r="G287">
            <v>16</v>
          </cell>
          <cell r="H287">
            <v>43454</v>
          </cell>
        </row>
        <row r="288">
          <cell r="A288">
            <v>301</v>
          </cell>
          <cell r="B288" t="str">
            <v>SOUAGUI</v>
          </cell>
          <cell r="C288" t="str">
            <v>MERIEM</v>
          </cell>
          <cell r="D288">
            <v>38839</v>
          </cell>
          <cell r="E288" t="str">
            <v>BF</v>
          </cell>
          <cell r="F288" t="str">
            <v>JSMBA</v>
          </cell>
          <cell r="G288">
            <v>16</v>
          </cell>
          <cell r="H288">
            <v>43454</v>
          </cell>
        </row>
        <row r="289">
          <cell r="A289">
            <v>302</v>
          </cell>
          <cell r="B289" t="str">
            <v>SELMOUNE</v>
          </cell>
          <cell r="C289" t="str">
            <v>SERINE</v>
          </cell>
          <cell r="D289">
            <v>39041</v>
          </cell>
          <cell r="E289" t="str">
            <v>BF</v>
          </cell>
          <cell r="F289" t="str">
            <v>JSMBA</v>
          </cell>
          <cell r="G289">
            <v>16</v>
          </cell>
          <cell r="H289">
            <v>43454</v>
          </cell>
        </row>
        <row r="290">
          <cell r="A290">
            <v>303</v>
          </cell>
          <cell r="B290" t="str">
            <v>DJABRI</v>
          </cell>
          <cell r="C290" t="str">
            <v>GHOZLANE</v>
          </cell>
          <cell r="D290">
            <v>38911</v>
          </cell>
          <cell r="E290" t="str">
            <v>BF</v>
          </cell>
          <cell r="F290" t="str">
            <v>JSMBA</v>
          </cell>
          <cell r="G290">
            <v>16</v>
          </cell>
          <cell r="H290">
            <v>43454</v>
          </cell>
        </row>
        <row r="291">
          <cell r="A291">
            <v>304</v>
          </cell>
          <cell r="B291" t="str">
            <v>BENAZIZA</v>
          </cell>
          <cell r="C291" t="str">
            <v>BOUCHRA</v>
          </cell>
          <cell r="D291">
            <v>39073</v>
          </cell>
          <cell r="E291" t="str">
            <v>BF</v>
          </cell>
          <cell r="F291" t="str">
            <v>JSMBA</v>
          </cell>
          <cell r="G291">
            <v>16</v>
          </cell>
          <cell r="H291">
            <v>43454</v>
          </cell>
        </row>
        <row r="292">
          <cell r="A292">
            <v>305</v>
          </cell>
          <cell r="B292" t="str">
            <v>BABOUCHE</v>
          </cell>
          <cell r="C292" t="str">
            <v>WASILA</v>
          </cell>
          <cell r="D292">
            <v>39125</v>
          </cell>
          <cell r="E292" t="str">
            <v>BF</v>
          </cell>
          <cell r="F292" t="str">
            <v>JSMBA</v>
          </cell>
          <cell r="G292">
            <v>16</v>
          </cell>
          <cell r="H292">
            <v>43454</v>
          </cell>
        </row>
        <row r="293">
          <cell r="A293">
            <v>306</v>
          </cell>
          <cell r="B293" t="str">
            <v>SEKHRI</v>
          </cell>
          <cell r="C293" t="str">
            <v>WASILA</v>
          </cell>
          <cell r="D293">
            <v>39110</v>
          </cell>
          <cell r="E293" t="str">
            <v>BF</v>
          </cell>
          <cell r="F293" t="str">
            <v>JSMBA</v>
          </cell>
          <cell r="G293">
            <v>16</v>
          </cell>
          <cell r="H293">
            <v>43454</v>
          </cell>
        </row>
        <row r="294">
          <cell r="A294">
            <v>307</v>
          </cell>
          <cell r="B294" t="str">
            <v>BAABOUCHE</v>
          </cell>
          <cell r="C294" t="str">
            <v>WISSAL</v>
          </cell>
          <cell r="D294">
            <v>39123</v>
          </cell>
          <cell r="E294" t="str">
            <v>BF</v>
          </cell>
          <cell r="F294" t="str">
            <v>JSMBA</v>
          </cell>
          <cell r="G294">
            <v>16</v>
          </cell>
          <cell r="H294">
            <v>43454</v>
          </cell>
        </row>
        <row r="295">
          <cell r="A295">
            <v>308</v>
          </cell>
          <cell r="B295" t="str">
            <v>HAMZA</v>
          </cell>
          <cell r="C295" t="str">
            <v>NEILA</v>
          </cell>
          <cell r="D295">
            <v>39087</v>
          </cell>
          <cell r="E295" t="str">
            <v>BF</v>
          </cell>
          <cell r="F295" t="str">
            <v>JSMBA</v>
          </cell>
          <cell r="G295">
            <v>16</v>
          </cell>
          <cell r="H295">
            <v>43454</v>
          </cell>
        </row>
        <row r="296">
          <cell r="A296">
            <v>309</v>
          </cell>
          <cell r="B296" t="str">
            <v>DENDEN</v>
          </cell>
          <cell r="C296" t="str">
            <v>KAMELIA YASMINE</v>
          </cell>
          <cell r="D296">
            <v>38924</v>
          </cell>
          <cell r="E296" t="str">
            <v>BF</v>
          </cell>
          <cell r="F296" t="str">
            <v>JSMBA</v>
          </cell>
          <cell r="G296">
            <v>16</v>
          </cell>
          <cell r="H296">
            <v>43454</v>
          </cell>
        </row>
        <row r="297">
          <cell r="A297">
            <v>310</v>
          </cell>
          <cell r="B297" t="str">
            <v>HAMMOUDI</v>
          </cell>
          <cell r="C297" t="str">
            <v>SALSABIL</v>
          </cell>
          <cell r="D297">
            <v>39295</v>
          </cell>
          <cell r="E297" t="str">
            <v>BF</v>
          </cell>
          <cell r="F297" t="str">
            <v>JSMBA</v>
          </cell>
          <cell r="G297">
            <v>16</v>
          </cell>
          <cell r="H297">
            <v>43454</v>
          </cell>
        </row>
        <row r="298">
          <cell r="A298">
            <v>311</v>
          </cell>
          <cell r="B298" t="str">
            <v>DJAKBOUB</v>
          </cell>
          <cell r="C298" t="str">
            <v>INES</v>
          </cell>
          <cell r="D298">
            <v>39216</v>
          </cell>
          <cell r="E298" t="str">
            <v>BF</v>
          </cell>
          <cell r="F298" t="str">
            <v>JSMBA</v>
          </cell>
          <cell r="G298">
            <v>16</v>
          </cell>
          <cell r="H298">
            <v>43454</v>
          </cell>
        </row>
        <row r="299">
          <cell r="A299">
            <v>312</v>
          </cell>
          <cell r="B299" t="str">
            <v>KABOUHI</v>
          </cell>
          <cell r="C299" t="str">
            <v>MALAK</v>
          </cell>
          <cell r="D299">
            <v>38767</v>
          </cell>
          <cell r="E299" t="str">
            <v>BF</v>
          </cell>
          <cell r="F299" t="str">
            <v>NRDraria</v>
          </cell>
          <cell r="G299">
            <v>16</v>
          </cell>
          <cell r="H299">
            <v>43454</v>
          </cell>
        </row>
        <row r="300">
          <cell r="A300">
            <v>313</v>
          </cell>
          <cell r="B300" t="str">
            <v>GUELLATI</v>
          </cell>
          <cell r="C300" t="str">
            <v>GHALIA</v>
          </cell>
          <cell r="D300">
            <v>39060</v>
          </cell>
          <cell r="E300" t="str">
            <v>BF</v>
          </cell>
          <cell r="F300" t="str">
            <v>NRDraria</v>
          </cell>
          <cell r="G300">
            <v>16</v>
          </cell>
          <cell r="H300">
            <v>43454</v>
          </cell>
        </row>
        <row r="301">
          <cell r="A301">
            <v>314</v>
          </cell>
          <cell r="B301" t="str">
            <v>GACEM</v>
          </cell>
          <cell r="C301" t="str">
            <v>MAROUA</v>
          </cell>
          <cell r="D301">
            <v>39062</v>
          </cell>
          <cell r="E301" t="str">
            <v>BF</v>
          </cell>
          <cell r="F301" t="str">
            <v>NRDraria</v>
          </cell>
          <cell r="G301">
            <v>16</v>
          </cell>
          <cell r="H301">
            <v>43454</v>
          </cell>
        </row>
        <row r="302">
          <cell r="A302">
            <v>315</v>
          </cell>
          <cell r="B302" t="str">
            <v>GACEM</v>
          </cell>
          <cell r="C302" t="str">
            <v>BOUCHRA</v>
          </cell>
          <cell r="D302">
            <v>39062</v>
          </cell>
          <cell r="E302" t="str">
            <v>BF</v>
          </cell>
          <cell r="F302" t="str">
            <v>NRDraria</v>
          </cell>
          <cell r="G302">
            <v>16</v>
          </cell>
          <cell r="H302">
            <v>43454</v>
          </cell>
        </row>
        <row r="303">
          <cell r="A303">
            <v>316</v>
          </cell>
          <cell r="B303" t="str">
            <v>IDJERI</v>
          </cell>
          <cell r="C303" t="str">
            <v>SARAH</v>
          </cell>
          <cell r="D303">
            <v>39108</v>
          </cell>
          <cell r="E303" t="str">
            <v>BF</v>
          </cell>
          <cell r="F303" t="str">
            <v>NRDraria</v>
          </cell>
          <cell r="G303">
            <v>16</v>
          </cell>
          <cell r="H303">
            <v>43454</v>
          </cell>
        </row>
        <row r="304">
          <cell r="A304">
            <v>317</v>
          </cell>
          <cell r="B304" t="str">
            <v>BELGUEBLI</v>
          </cell>
          <cell r="C304" t="str">
            <v>LINA YASMINE</v>
          </cell>
          <cell r="D304">
            <v>39241</v>
          </cell>
          <cell r="E304" t="str">
            <v>BF</v>
          </cell>
          <cell r="F304" t="str">
            <v>NRDraria</v>
          </cell>
          <cell r="G304">
            <v>16</v>
          </cell>
          <cell r="H304">
            <v>43454</v>
          </cell>
        </row>
        <row r="305">
          <cell r="A305">
            <v>318</v>
          </cell>
          <cell r="B305" t="str">
            <v>LARBAOUI</v>
          </cell>
          <cell r="C305" t="str">
            <v>SARA</v>
          </cell>
          <cell r="D305">
            <v>38937</v>
          </cell>
          <cell r="E305" t="str">
            <v>BF</v>
          </cell>
          <cell r="F305" t="str">
            <v>NRDraria</v>
          </cell>
          <cell r="G305">
            <v>16</v>
          </cell>
          <cell r="H305">
            <v>43454</v>
          </cell>
        </row>
        <row r="306">
          <cell r="A306">
            <v>319</v>
          </cell>
          <cell r="B306" t="str">
            <v>AOUF</v>
          </cell>
          <cell r="C306" t="str">
            <v>ZINEB AYA</v>
          </cell>
          <cell r="D306">
            <v>39215</v>
          </cell>
          <cell r="E306" t="str">
            <v>BF</v>
          </cell>
          <cell r="F306" t="str">
            <v>NRDraria</v>
          </cell>
          <cell r="G306">
            <v>16</v>
          </cell>
          <cell r="H306">
            <v>43454</v>
          </cell>
        </row>
        <row r="307">
          <cell r="A307">
            <v>320</v>
          </cell>
          <cell r="B307" t="str">
            <v>HADJ AYOUB</v>
          </cell>
          <cell r="C307" t="str">
            <v>NOUR EL HOUDA</v>
          </cell>
          <cell r="D307">
            <v>38791</v>
          </cell>
          <cell r="E307" t="str">
            <v>BF</v>
          </cell>
          <cell r="F307" t="str">
            <v>NRDraria</v>
          </cell>
          <cell r="G307">
            <v>16</v>
          </cell>
          <cell r="H307">
            <v>43454</v>
          </cell>
        </row>
        <row r="308">
          <cell r="A308">
            <v>321</v>
          </cell>
          <cell r="B308" t="str">
            <v>BELGUEBLI</v>
          </cell>
          <cell r="C308" t="str">
            <v>AMIRA</v>
          </cell>
          <cell r="D308">
            <v>38914</v>
          </cell>
          <cell r="E308" t="str">
            <v>BF</v>
          </cell>
          <cell r="F308" t="str">
            <v>NRDraria</v>
          </cell>
          <cell r="G308">
            <v>16</v>
          </cell>
          <cell r="H308">
            <v>43454</v>
          </cell>
        </row>
        <row r="309">
          <cell r="A309">
            <v>322</v>
          </cell>
          <cell r="B309" t="str">
            <v>BOUNOUA</v>
          </cell>
          <cell r="C309" t="str">
            <v>ASMA</v>
          </cell>
          <cell r="D309">
            <v>39105</v>
          </cell>
          <cell r="E309" t="str">
            <v>BF</v>
          </cell>
          <cell r="F309" t="str">
            <v>NRDraria</v>
          </cell>
          <cell r="G309">
            <v>16</v>
          </cell>
          <cell r="H309">
            <v>43454</v>
          </cell>
        </row>
        <row r="310">
          <cell r="A310">
            <v>323</v>
          </cell>
          <cell r="B310" t="str">
            <v>ZIDANE</v>
          </cell>
          <cell r="C310" t="str">
            <v>LYDIA</v>
          </cell>
          <cell r="D310">
            <v>39257</v>
          </cell>
          <cell r="E310" t="str">
            <v>BF</v>
          </cell>
          <cell r="F310" t="str">
            <v>NRDraria</v>
          </cell>
          <cell r="G310">
            <v>16</v>
          </cell>
          <cell r="H310">
            <v>43454</v>
          </cell>
        </row>
        <row r="311">
          <cell r="A311">
            <v>324</v>
          </cell>
          <cell r="B311" t="str">
            <v>HOUMA</v>
          </cell>
          <cell r="C311" t="str">
            <v>SARAH</v>
          </cell>
          <cell r="D311">
            <v>38862</v>
          </cell>
          <cell r="E311" t="str">
            <v>BF</v>
          </cell>
          <cell r="F311" t="str">
            <v>NRDraria</v>
          </cell>
          <cell r="G311">
            <v>16</v>
          </cell>
          <cell r="H311">
            <v>43454</v>
          </cell>
        </row>
        <row r="312">
          <cell r="A312">
            <v>325</v>
          </cell>
          <cell r="B312" t="str">
            <v>LAMARA</v>
          </cell>
          <cell r="C312" t="str">
            <v>MAÏSSA HANA</v>
          </cell>
          <cell r="D312">
            <v>39419</v>
          </cell>
          <cell r="E312" t="str">
            <v>BF</v>
          </cell>
          <cell r="F312" t="str">
            <v>GSP</v>
          </cell>
          <cell r="G312">
            <v>16</v>
          </cell>
          <cell r="H312">
            <v>43454</v>
          </cell>
        </row>
        <row r="313">
          <cell r="A313">
            <v>326</v>
          </cell>
          <cell r="B313" t="str">
            <v xml:space="preserve">AMMARI </v>
          </cell>
          <cell r="C313" t="str">
            <v>AMIRA</v>
          </cell>
          <cell r="D313">
            <v>38731</v>
          </cell>
          <cell r="E313" t="str">
            <v>BF</v>
          </cell>
          <cell r="F313" t="str">
            <v>GSP</v>
          </cell>
          <cell r="G313">
            <v>16</v>
          </cell>
          <cell r="H313">
            <v>43454</v>
          </cell>
        </row>
        <row r="314">
          <cell r="A314">
            <v>327</v>
          </cell>
          <cell r="B314" t="str">
            <v>LAIDOUCI</v>
          </cell>
          <cell r="C314" t="str">
            <v>NADA</v>
          </cell>
          <cell r="D314">
            <v>39315</v>
          </cell>
          <cell r="E314" t="str">
            <v>BF</v>
          </cell>
          <cell r="F314" t="str">
            <v>ESBA</v>
          </cell>
          <cell r="G314">
            <v>16</v>
          </cell>
          <cell r="H314">
            <v>43454</v>
          </cell>
        </row>
        <row r="315">
          <cell r="A315">
            <v>328</v>
          </cell>
          <cell r="B315" t="str">
            <v>BELARBI</v>
          </cell>
          <cell r="C315" t="str">
            <v>YASMINE</v>
          </cell>
          <cell r="D315">
            <v>39424</v>
          </cell>
          <cell r="E315" t="str">
            <v>BF</v>
          </cell>
          <cell r="F315" t="str">
            <v>ESBA</v>
          </cell>
          <cell r="G315">
            <v>16</v>
          </cell>
          <cell r="H315">
            <v>43454</v>
          </cell>
        </row>
        <row r="316">
          <cell r="A316">
            <v>329</v>
          </cell>
          <cell r="B316" t="str">
            <v>TOMACHE</v>
          </cell>
          <cell r="C316" t="str">
            <v>SENDOUS</v>
          </cell>
          <cell r="D316">
            <v>39194</v>
          </cell>
          <cell r="E316" t="str">
            <v>BF</v>
          </cell>
          <cell r="F316" t="str">
            <v>ESBA</v>
          </cell>
          <cell r="G316">
            <v>16</v>
          </cell>
          <cell r="H316">
            <v>43454</v>
          </cell>
        </row>
        <row r="317">
          <cell r="A317">
            <v>344</v>
          </cell>
          <cell r="B317" t="str">
            <v>MEZIANE</v>
          </cell>
          <cell r="C317" t="str">
            <v>IMANE</v>
          </cell>
          <cell r="D317">
            <v>39212</v>
          </cell>
          <cell r="E317" t="str">
            <v>BF</v>
          </cell>
          <cell r="F317" t="str">
            <v>CABarraki</v>
          </cell>
          <cell r="G317">
            <v>16</v>
          </cell>
          <cell r="H317">
            <v>43453</v>
          </cell>
          <cell r="I317" t="str">
            <v>BG</v>
          </cell>
        </row>
        <row r="318">
          <cell r="A318">
            <v>345</v>
          </cell>
          <cell r="B318" t="str">
            <v>IADADENE</v>
          </cell>
          <cell r="C318" t="str">
            <v>FELLA NOURSINE</v>
          </cell>
          <cell r="D318">
            <v>39031</v>
          </cell>
          <cell r="E318" t="str">
            <v>BF</v>
          </cell>
          <cell r="F318" t="str">
            <v>CABarraki</v>
          </cell>
          <cell r="G318">
            <v>16</v>
          </cell>
          <cell r="H318">
            <v>43453</v>
          </cell>
          <cell r="I318" t="str">
            <v>BG</v>
          </cell>
        </row>
        <row r="319">
          <cell r="A319">
            <v>346</v>
          </cell>
          <cell r="B319" t="str">
            <v>BENCHAFAA</v>
          </cell>
          <cell r="C319" t="str">
            <v>ASMA</v>
          </cell>
          <cell r="D319">
            <v>38865</v>
          </cell>
          <cell r="E319" t="str">
            <v>BF</v>
          </cell>
          <cell r="F319" t="str">
            <v>CABarraki</v>
          </cell>
          <cell r="G319">
            <v>16</v>
          </cell>
          <cell r="H319">
            <v>43453</v>
          </cell>
          <cell r="I319" t="str">
            <v>BG</v>
          </cell>
        </row>
        <row r="320">
          <cell r="A320">
            <v>347</v>
          </cell>
          <cell r="B320" t="str">
            <v>OULD BESSADA</v>
          </cell>
          <cell r="C320" t="str">
            <v>MANEL</v>
          </cell>
          <cell r="D320">
            <v>38954</v>
          </cell>
          <cell r="E320" t="str">
            <v>BF</v>
          </cell>
          <cell r="F320" t="str">
            <v>CABarraki</v>
          </cell>
          <cell r="G320">
            <v>16</v>
          </cell>
          <cell r="H320">
            <v>43453</v>
          </cell>
          <cell r="I320" t="str">
            <v>BG</v>
          </cell>
        </row>
      </sheetData>
      <sheetData sheetId="3"/>
      <sheetData sheetId="4">
        <row r="1">
          <cell r="A1" t="str">
            <v>DOSS</v>
          </cell>
          <cell r="B1" t="str">
            <v>NOM</v>
          </cell>
          <cell r="C1" t="str">
            <v>PRENOMS</v>
          </cell>
          <cell r="D1" t="str">
            <v>DN</v>
          </cell>
          <cell r="E1" t="str">
            <v>CAT</v>
          </cell>
          <cell r="F1" t="str">
            <v>CLUBS</v>
          </cell>
          <cell r="G1" t="str">
            <v xml:space="preserve">CW </v>
          </cell>
          <cell r="H1" t="str">
            <v>D/Depot</v>
          </cell>
          <cell r="I1" t="str">
            <v>OBS</v>
          </cell>
        </row>
        <row r="2">
          <cell r="A2">
            <v>0</v>
          </cell>
          <cell r="B2" t="str">
            <v>.</v>
          </cell>
          <cell r="C2" t="str">
            <v>.</v>
          </cell>
          <cell r="D2" t="str">
            <v>.</v>
          </cell>
          <cell r="E2" t="str">
            <v>.</v>
          </cell>
          <cell r="F2" t="str">
            <v>.</v>
          </cell>
          <cell r="G2" t="str">
            <v>.</v>
          </cell>
        </row>
        <row r="3">
          <cell r="A3">
            <v>1</v>
          </cell>
          <cell r="B3" t="str">
            <v>DJADIR</v>
          </cell>
          <cell r="C3" t="str">
            <v>HOUDA</v>
          </cell>
          <cell r="D3">
            <v>38690</v>
          </cell>
          <cell r="E3" t="str">
            <v>MF</v>
          </cell>
          <cell r="F3" t="str">
            <v>ACW El Biar</v>
          </cell>
          <cell r="G3">
            <v>16</v>
          </cell>
          <cell r="H3">
            <v>43452</v>
          </cell>
        </row>
        <row r="4">
          <cell r="A4">
            <v>2</v>
          </cell>
          <cell r="B4" t="str">
            <v>ISSAD</v>
          </cell>
          <cell r="C4" t="str">
            <v>IMANE</v>
          </cell>
          <cell r="D4">
            <v>38639</v>
          </cell>
          <cell r="E4" t="str">
            <v>MF</v>
          </cell>
          <cell r="F4" t="str">
            <v>ACW El Biar</v>
          </cell>
          <cell r="G4">
            <v>16</v>
          </cell>
          <cell r="H4">
            <v>43452</v>
          </cell>
        </row>
        <row r="5">
          <cell r="A5">
            <v>3</v>
          </cell>
          <cell r="B5" t="str">
            <v>MAMI</v>
          </cell>
          <cell r="C5" t="str">
            <v>AMIRA</v>
          </cell>
          <cell r="D5">
            <v>38339</v>
          </cell>
          <cell r="E5" t="str">
            <v>MF</v>
          </cell>
          <cell r="F5" t="str">
            <v>ACW El Biar</v>
          </cell>
          <cell r="G5">
            <v>16</v>
          </cell>
          <cell r="H5">
            <v>43452</v>
          </cell>
        </row>
        <row r="6">
          <cell r="A6">
            <v>4</v>
          </cell>
          <cell r="B6" t="str">
            <v>MERIDJA</v>
          </cell>
          <cell r="C6" t="str">
            <v>HOURIA</v>
          </cell>
          <cell r="D6">
            <v>38434</v>
          </cell>
          <cell r="E6" t="str">
            <v>MF</v>
          </cell>
          <cell r="F6" t="str">
            <v>ACW El Biar</v>
          </cell>
          <cell r="G6">
            <v>16</v>
          </cell>
          <cell r="H6">
            <v>43452</v>
          </cell>
        </row>
        <row r="7">
          <cell r="A7">
            <v>5</v>
          </cell>
          <cell r="B7" t="str">
            <v>SAADNA</v>
          </cell>
          <cell r="C7" t="str">
            <v>LINA</v>
          </cell>
          <cell r="D7">
            <v>38648</v>
          </cell>
          <cell r="E7" t="str">
            <v>MF</v>
          </cell>
          <cell r="F7" t="str">
            <v>ACW El Biar</v>
          </cell>
          <cell r="G7">
            <v>16</v>
          </cell>
          <cell r="H7">
            <v>43452</v>
          </cell>
        </row>
        <row r="8">
          <cell r="A8">
            <v>6</v>
          </cell>
          <cell r="B8" t="str">
            <v>BACHI</v>
          </cell>
          <cell r="C8" t="str">
            <v>YASMINE</v>
          </cell>
          <cell r="D8">
            <v>38606</v>
          </cell>
          <cell r="E8" t="str">
            <v>MF</v>
          </cell>
          <cell r="F8" t="str">
            <v>ASPTT</v>
          </cell>
          <cell r="G8">
            <v>16</v>
          </cell>
          <cell r="H8">
            <v>43452</v>
          </cell>
        </row>
        <row r="9">
          <cell r="A9">
            <v>7</v>
          </cell>
          <cell r="B9" t="str">
            <v xml:space="preserve">AGUAD </v>
          </cell>
          <cell r="C9" t="str">
            <v>TESNIM</v>
          </cell>
          <cell r="D9">
            <v>38464</v>
          </cell>
          <cell r="E9" t="str">
            <v>MF</v>
          </cell>
          <cell r="F9" t="str">
            <v>ASSN</v>
          </cell>
          <cell r="G9">
            <v>16</v>
          </cell>
          <cell r="H9">
            <v>43452</v>
          </cell>
        </row>
        <row r="10">
          <cell r="A10">
            <v>8</v>
          </cell>
          <cell r="B10" t="str">
            <v>AMELLAL</v>
          </cell>
          <cell r="C10" t="str">
            <v>HANAA</v>
          </cell>
          <cell r="D10">
            <v>38014</v>
          </cell>
          <cell r="E10" t="str">
            <v>MF</v>
          </cell>
          <cell r="F10" t="str">
            <v>ASSN</v>
          </cell>
          <cell r="G10">
            <v>16</v>
          </cell>
          <cell r="H10">
            <v>43452</v>
          </cell>
        </row>
        <row r="11">
          <cell r="A11">
            <v>9</v>
          </cell>
          <cell r="B11" t="str">
            <v>BELACEL</v>
          </cell>
          <cell r="C11" t="str">
            <v>RACHA</v>
          </cell>
          <cell r="D11">
            <v>38359</v>
          </cell>
          <cell r="E11" t="str">
            <v>MF</v>
          </cell>
          <cell r="F11" t="str">
            <v>ASSN</v>
          </cell>
          <cell r="G11">
            <v>16</v>
          </cell>
          <cell r="H11">
            <v>43452</v>
          </cell>
        </row>
        <row r="12">
          <cell r="A12">
            <v>10</v>
          </cell>
          <cell r="B12" t="str">
            <v>BENABDI</v>
          </cell>
          <cell r="C12" t="str">
            <v>BASMALA</v>
          </cell>
          <cell r="D12">
            <v>38344</v>
          </cell>
          <cell r="E12" t="str">
            <v>MF</v>
          </cell>
          <cell r="F12" t="str">
            <v>ASSN</v>
          </cell>
          <cell r="G12">
            <v>16</v>
          </cell>
          <cell r="H12">
            <v>43452</v>
          </cell>
        </row>
        <row r="13">
          <cell r="A13">
            <v>11</v>
          </cell>
          <cell r="B13" t="str">
            <v>BOUSSABOUNE</v>
          </cell>
          <cell r="C13" t="str">
            <v>MEY</v>
          </cell>
          <cell r="D13">
            <v>38624</v>
          </cell>
          <cell r="E13" t="str">
            <v>MF</v>
          </cell>
          <cell r="F13" t="str">
            <v>ASSN</v>
          </cell>
          <cell r="G13">
            <v>16</v>
          </cell>
          <cell r="H13">
            <v>43452</v>
          </cell>
        </row>
        <row r="14">
          <cell r="A14">
            <v>12</v>
          </cell>
          <cell r="B14" t="str">
            <v>BOUZIANI</v>
          </cell>
          <cell r="C14" t="str">
            <v>LYNA FARIZA</v>
          </cell>
          <cell r="D14">
            <v>38399</v>
          </cell>
          <cell r="E14" t="str">
            <v>MF</v>
          </cell>
          <cell r="F14" t="str">
            <v>ASSN</v>
          </cell>
          <cell r="G14">
            <v>16</v>
          </cell>
          <cell r="H14">
            <v>43452</v>
          </cell>
        </row>
        <row r="15">
          <cell r="A15">
            <v>13</v>
          </cell>
          <cell r="B15" t="str">
            <v>DJEDAINI</v>
          </cell>
          <cell r="C15" t="str">
            <v>MANEL</v>
          </cell>
          <cell r="D15">
            <v>38019</v>
          </cell>
          <cell r="E15" t="str">
            <v>MF</v>
          </cell>
          <cell r="F15" t="str">
            <v>ASSN</v>
          </cell>
          <cell r="G15">
            <v>16</v>
          </cell>
          <cell r="H15">
            <v>43452</v>
          </cell>
        </row>
        <row r="16">
          <cell r="A16">
            <v>14</v>
          </cell>
          <cell r="B16" t="str">
            <v>HAMIDAT</v>
          </cell>
          <cell r="C16" t="str">
            <v>MALAK</v>
          </cell>
          <cell r="D16">
            <v>38633</v>
          </cell>
          <cell r="E16" t="str">
            <v>MF</v>
          </cell>
          <cell r="F16" t="str">
            <v>ASSN</v>
          </cell>
          <cell r="G16">
            <v>16</v>
          </cell>
          <cell r="H16">
            <v>43452</v>
          </cell>
        </row>
        <row r="17">
          <cell r="A17">
            <v>15</v>
          </cell>
          <cell r="B17" t="str">
            <v>HAMITOUCHE</v>
          </cell>
          <cell r="C17" t="str">
            <v>MERIEM</v>
          </cell>
          <cell r="D17">
            <v>38679</v>
          </cell>
          <cell r="E17" t="str">
            <v>MF</v>
          </cell>
          <cell r="F17" t="str">
            <v>ASSN</v>
          </cell>
          <cell r="G17">
            <v>16</v>
          </cell>
          <cell r="H17">
            <v>43452</v>
          </cell>
        </row>
        <row r="18">
          <cell r="A18">
            <v>16</v>
          </cell>
          <cell r="B18" t="str">
            <v>MELAG</v>
          </cell>
          <cell r="C18" t="str">
            <v>ABIR</v>
          </cell>
          <cell r="D18">
            <v>38028</v>
          </cell>
          <cell r="E18" t="str">
            <v>MF</v>
          </cell>
          <cell r="F18" t="str">
            <v>ASSN</v>
          </cell>
          <cell r="G18">
            <v>16</v>
          </cell>
          <cell r="H18">
            <v>43452</v>
          </cell>
        </row>
        <row r="19">
          <cell r="A19">
            <v>17</v>
          </cell>
          <cell r="B19" t="str">
            <v>MESSIOUD</v>
          </cell>
          <cell r="C19" t="str">
            <v>MAROUA</v>
          </cell>
          <cell r="D19">
            <v>38030</v>
          </cell>
          <cell r="E19" t="str">
            <v>MF</v>
          </cell>
          <cell r="F19" t="str">
            <v>ASSN</v>
          </cell>
          <cell r="G19">
            <v>16</v>
          </cell>
          <cell r="H19">
            <v>43452</v>
          </cell>
        </row>
        <row r="20">
          <cell r="A20">
            <v>18</v>
          </cell>
          <cell r="B20" t="str">
            <v>MESSOUDI</v>
          </cell>
          <cell r="C20" t="str">
            <v>MERIEM</v>
          </cell>
          <cell r="D20">
            <v>38030</v>
          </cell>
          <cell r="E20" t="str">
            <v>MF</v>
          </cell>
          <cell r="F20" t="str">
            <v>ASSN</v>
          </cell>
          <cell r="G20">
            <v>16</v>
          </cell>
          <cell r="H20">
            <v>43452</v>
          </cell>
        </row>
        <row r="21">
          <cell r="A21">
            <v>19</v>
          </cell>
          <cell r="B21" t="str">
            <v>MIROUD</v>
          </cell>
          <cell r="C21" t="str">
            <v>LYNA</v>
          </cell>
          <cell r="D21">
            <v>38571</v>
          </cell>
          <cell r="E21" t="str">
            <v>MF</v>
          </cell>
          <cell r="F21" t="str">
            <v>ASSN</v>
          </cell>
          <cell r="G21">
            <v>16</v>
          </cell>
          <cell r="H21">
            <v>43452</v>
          </cell>
        </row>
        <row r="22">
          <cell r="A22">
            <v>20</v>
          </cell>
          <cell r="B22" t="str">
            <v>ZEKRI</v>
          </cell>
          <cell r="C22" t="str">
            <v>YASMINE</v>
          </cell>
          <cell r="D22">
            <v>38643</v>
          </cell>
          <cell r="E22" t="str">
            <v>MF</v>
          </cell>
          <cell r="F22" t="str">
            <v>ASSN</v>
          </cell>
          <cell r="G22">
            <v>16</v>
          </cell>
          <cell r="H22">
            <v>43452</v>
          </cell>
        </row>
        <row r="23">
          <cell r="A23">
            <v>21</v>
          </cell>
          <cell r="B23" t="str">
            <v>DJENADI</v>
          </cell>
          <cell r="C23" t="str">
            <v>SERINE</v>
          </cell>
          <cell r="D23">
            <v>38700</v>
          </cell>
          <cell r="E23" t="str">
            <v>MF</v>
          </cell>
          <cell r="F23" t="str">
            <v>ASSN</v>
          </cell>
          <cell r="G23">
            <v>16</v>
          </cell>
          <cell r="H23">
            <v>43452</v>
          </cell>
        </row>
        <row r="24">
          <cell r="A24">
            <v>22</v>
          </cell>
          <cell r="B24" t="str">
            <v>KOUDRI</v>
          </cell>
          <cell r="C24" t="str">
            <v>ANFEL</v>
          </cell>
          <cell r="D24">
            <v>38546</v>
          </cell>
          <cell r="E24" t="str">
            <v>MF</v>
          </cell>
          <cell r="F24" t="str">
            <v>ASSN</v>
          </cell>
          <cell r="G24">
            <v>16</v>
          </cell>
          <cell r="H24">
            <v>43452</v>
          </cell>
        </row>
        <row r="25">
          <cell r="A25">
            <v>23</v>
          </cell>
          <cell r="B25" t="str">
            <v>MOUSOUNI</v>
          </cell>
          <cell r="C25" t="str">
            <v>LYDIA</v>
          </cell>
          <cell r="D25">
            <v>38457</v>
          </cell>
          <cell r="E25" t="str">
            <v>MF</v>
          </cell>
          <cell r="F25" t="str">
            <v>ASSN</v>
          </cell>
          <cell r="G25">
            <v>16</v>
          </cell>
          <cell r="H25">
            <v>43452</v>
          </cell>
        </row>
        <row r="26">
          <cell r="A26">
            <v>24</v>
          </cell>
          <cell r="B26" t="str">
            <v>SIDALI</v>
          </cell>
          <cell r="C26" t="str">
            <v>NAAMA</v>
          </cell>
          <cell r="D26">
            <v>38410</v>
          </cell>
          <cell r="E26" t="str">
            <v>MF</v>
          </cell>
          <cell r="F26" t="str">
            <v>ASSN</v>
          </cell>
          <cell r="G26">
            <v>16</v>
          </cell>
          <cell r="H26">
            <v>43452</v>
          </cell>
        </row>
        <row r="27">
          <cell r="A27">
            <v>25</v>
          </cell>
          <cell r="B27" t="str">
            <v>GUERROUMI</v>
          </cell>
          <cell r="C27" t="str">
            <v>DOUA</v>
          </cell>
          <cell r="D27">
            <v>38601</v>
          </cell>
          <cell r="E27" t="str">
            <v>MF</v>
          </cell>
          <cell r="F27" t="str">
            <v>ATRC</v>
          </cell>
          <cell r="G27">
            <v>16</v>
          </cell>
          <cell r="H27">
            <v>43452</v>
          </cell>
        </row>
        <row r="28">
          <cell r="A28">
            <v>26</v>
          </cell>
          <cell r="B28" t="str">
            <v>MAZOUNI</v>
          </cell>
          <cell r="C28" t="str">
            <v>WIAM</v>
          </cell>
          <cell r="D28">
            <v>38251</v>
          </cell>
          <cell r="E28" t="str">
            <v>MF</v>
          </cell>
          <cell r="F28" t="str">
            <v>ATRC</v>
          </cell>
          <cell r="G28">
            <v>16</v>
          </cell>
          <cell r="H28">
            <v>43452</v>
          </cell>
        </row>
        <row r="29">
          <cell r="A29">
            <v>27</v>
          </cell>
          <cell r="B29" t="str">
            <v>ABBES</v>
          </cell>
          <cell r="C29" t="str">
            <v>AMINA</v>
          </cell>
          <cell r="D29">
            <v>38512</v>
          </cell>
          <cell r="E29" t="str">
            <v>MF</v>
          </cell>
          <cell r="F29" t="str">
            <v>CAAC</v>
          </cell>
          <cell r="G29">
            <v>16</v>
          </cell>
          <cell r="H29">
            <v>43452</v>
          </cell>
        </row>
        <row r="30">
          <cell r="A30">
            <v>28</v>
          </cell>
          <cell r="B30" t="str">
            <v>AIT HOCINE</v>
          </cell>
          <cell r="C30" t="str">
            <v>MANEL</v>
          </cell>
          <cell r="D30">
            <v>38320</v>
          </cell>
          <cell r="E30" t="str">
            <v>MF</v>
          </cell>
          <cell r="F30" t="str">
            <v>CAAC</v>
          </cell>
          <cell r="G30">
            <v>16</v>
          </cell>
          <cell r="H30">
            <v>43452</v>
          </cell>
        </row>
        <row r="31">
          <cell r="A31">
            <v>29</v>
          </cell>
          <cell r="B31" t="str">
            <v>ATMANE</v>
          </cell>
          <cell r="C31" t="str">
            <v>WISSAM</v>
          </cell>
          <cell r="D31">
            <v>38099</v>
          </cell>
          <cell r="E31" t="str">
            <v>MF</v>
          </cell>
          <cell r="F31" t="str">
            <v>CAAC</v>
          </cell>
          <cell r="G31">
            <v>16</v>
          </cell>
          <cell r="H31">
            <v>43452</v>
          </cell>
        </row>
        <row r="32">
          <cell r="A32">
            <v>30</v>
          </cell>
          <cell r="B32" t="str">
            <v>BENDIAF</v>
          </cell>
          <cell r="C32" t="str">
            <v>ROMAISSA</v>
          </cell>
          <cell r="D32">
            <v>38039</v>
          </cell>
          <cell r="E32" t="str">
            <v>MF</v>
          </cell>
          <cell r="F32" t="str">
            <v>CAAC</v>
          </cell>
          <cell r="G32">
            <v>16</v>
          </cell>
          <cell r="H32">
            <v>43452</v>
          </cell>
        </row>
        <row r="33">
          <cell r="A33">
            <v>31</v>
          </cell>
          <cell r="B33" t="str">
            <v>BOUDISSA</v>
          </cell>
          <cell r="C33" t="str">
            <v>FERIEL</v>
          </cell>
          <cell r="D33">
            <v>38655</v>
          </cell>
          <cell r="E33" t="str">
            <v>MF</v>
          </cell>
          <cell r="F33" t="str">
            <v>CAAC</v>
          </cell>
          <cell r="G33">
            <v>16</v>
          </cell>
          <cell r="H33">
            <v>43452</v>
          </cell>
        </row>
        <row r="34">
          <cell r="A34">
            <v>32</v>
          </cell>
          <cell r="B34" t="str">
            <v>DJEBLI</v>
          </cell>
          <cell r="C34" t="str">
            <v>SARAH</v>
          </cell>
          <cell r="D34">
            <v>38616</v>
          </cell>
          <cell r="E34" t="str">
            <v>MF</v>
          </cell>
          <cell r="F34" t="str">
            <v>CAAC</v>
          </cell>
          <cell r="G34">
            <v>16</v>
          </cell>
          <cell r="H34">
            <v>43452</v>
          </cell>
        </row>
        <row r="35">
          <cell r="A35">
            <v>33</v>
          </cell>
          <cell r="B35" t="str">
            <v>FELLAH</v>
          </cell>
          <cell r="C35" t="str">
            <v>KHADIDJA</v>
          </cell>
          <cell r="D35">
            <v>38132</v>
          </cell>
          <cell r="E35" t="str">
            <v>MF</v>
          </cell>
          <cell r="F35" t="str">
            <v>CAAC</v>
          </cell>
          <cell r="G35">
            <v>16</v>
          </cell>
          <cell r="H35">
            <v>43452</v>
          </cell>
        </row>
        <row r="36">
          <cell r="A36">
            <v>34</v>
          </cell>
          <cell r="B36" t="str">
            <v>KENOUNI</v>
          </cell>
          <cell r="C36" t="str">
            <v>NOUR EL HOUDA</v>
          </cell>
          <cell r="D36">
            <v>38630</v>
          </cell>
          <cell r="E36" t="str">
            <v>MF</v>
          </cell>
          <cell r="F36" t="str">
            <v>CAAC</v>
          </cell>
          <cell r="G36">
            <v>16</v>
          </cell>
          <cell r="H36">
            <v>43452</v>
          </cell>
        </row>
        <row r="37">
          <cell r="A37">
            <v>35</v>
          </cell>
          <cell r="B37" t="str">
            <v>MAKHLOUFI</v>
          </cell>
          <cell r="C37" t="str">
            <v>LILYA</v>
          </cell>
          <cell r="D37">
            <v>38393</v>
          </cell>
          <cell r="E37" t="str">
            <v>MF</v>
          </cell>
          <cell r="F37" t="str">
            <v>CAAC</v>
          </cell>
          <cell r="G37">
            <v>16</v>
          </cell>
          <cell r="H37">
            <v>43452</v>
          </cell>
        </row>
        <row r="38">
          <cell r="A38">
            <v>36</v>
          </cell>
          <cell r="B38" t="str">
            <v>OURBIAH</v>
          </cell>
          <cell r="C38" t="str">
            <v>NESRINE</v>
          </cell>
          <cell r="D38">
            <v>38229</v>
          </cell>
          <cell r="E38" t="str">
            <v>MF</v>
          </cell>
          <cell r="F38" t="str">
            <v>CAAC</v>
          </cell>
          <cell r="G38">
            <v>16</v>
          </cell>
          <cell r="H38">
            <v>43452</v>
          </cell>
        </row>
        <row r="39">
          <cell r="A39">
            <v>37</v>
          </cell>
          <cell r="B39" t="str">
            <v>ZIANI</v>
          </cell>
          <cell r="C39" t="str">
            <v>FERIEL</v>
          </cell>
          <cell r="D39">
            <v>38689</v>
          </cell>
          <cell r="E39" t="str">
            <v>MF</v>
          </cell>
          <cell r="F39" t="str">
            <v>CAAC</v>
          </cell>
          <cell r="G39">
            <v>16</v>
          </cell>
          <cell r="H39">
            <v>43452</v>
          </cell>
        </row>
        <row r="40">
          <cell r="A40">
            <v>38</v>
          </cell>
          <cell r="B40" t="str">
            <v>ALITOUCHE</v>
          </cell>
          <cell r="C40" t="str">
            <v>MEROUA</v>
          </cell>
          <cell r="D40">
            <v>38663</v>
          </cell>
          <cell r="E40" t="str">
            <v>MF</v>
          </cell>
          <cell r="F40" t="str">
            <v>CABarraki</v>
          </cell>
          <cell r="G40">
            <v>16</v>
          </cell>
          <cell r="H40">
            <v>43452</v>
          </cell>
        </row>
        <row r="41">
          <cell r="A41">
            <v>39</v>
          </cell>
          <cell r="B41" t="str">
            <v>BENKOUIDER-SAHRAOUI</v>
          </cell>
          <cell r="C41" t="str">
            <v>AMIRA</v>
          </cell>
          <cell r="D41">
            <v>38656</v>
          </cell>
          <cell r="E41" t="str">
            <v>MF</v>
          </cell>
          <cell r="F41" t="str">
            <v>CABarraki</v>
          </cell>
          <cell r="G41">
            <v>16</v>
          </cell>
          <cell r="H41">
            <v>43452</v>
          </cell>
        </row>
        <row r="42">
          <cell r="A42">
            <v>40</v>
          </cell>
          <cell r="B42" t="str">
            <v>GUERROUDJA</v>
          </cell>
          <cell r="C42" t="str">
            <v>HADJERE</v>
          </cell>
          <cell r="D42">
            <v>38018</v>
          </cell>
          <cell r="E42" t="str">
            <v>MF</v>
          </cell>
          <cell r="F42" t="str">
            <v>CABarraki</v>
          </cell>
          <cell r="G42">
            <v>16</v>
          </cell>
          <cell r="H42">
            <v>43452</v>
          </cell>
        </row>
        <row r="43">
          <cell r="A43">
            <v>41</v>
          </cell>
          <cell r="B43" t="str">
            <v>IMÇAOUDEN</v>
          </cell>
          <cell r="C43" t="str">
            <v>MARIA</v>
          </cell>
          <cell r="D43">
            <v>38092</v>
          </cell>
          <cell r="E43" t="str">
            <v>MF</v>
          </cell>
          <cell r="F43" t="str">
            <v>CABarraki</v>
          </cell>
          <cell r="G43">
            <v>16</v>
          </cell>
          <cell r="H43">
            <v>43452</v>
          </cell>
        </row>
        <row r="44">
          <cell r="A44">
            <v>42</v>
          </cell>
          <cell r="B44" t="str">
            <v>SAADEDINE</v>
          </cell>
          <cell r="C44" t="str">
            <v>AYA</v>
          </cell>
          <cell r="D44">
            <v>38681</v>
          </cell>
          <cell r="E44" t="str">
            <v>MF</v>
          </cell>
          <cell r="F44" t="str">
            <v>CABarraki</v>
          </cell>
          <cell r="G44">
            <v>16</v>
          </cell>
          <cell r="H44">
            <v>43452</v>
          </cell>
        </row>
        <row r="45">
          <cell r="A45">
            <v>43</v>
          </cell>
          <cell r="B45" t="str">
            <v>DERICHE</v>
          </cell>
          <cell r="C45" t="str">
            <v>DINA</v>
          </cell>
          <cell r="D45">
            <v>38152</v>
          </cell>
          <cell r="E45" t="str">
            <v>MF</v>
          </cell>
          <cell r="F45" t="str">
            <v>CNN</v>
          </cell>
          <cell r="G45">
            <v>16</v>
          </cell>
          <cell r="H45">
            <v>43452</v>
          </cell>
        </row>
        <row r="46">
          <cell r="A46">
            <v>44</v>
          </cell>
          <cell r="B46" t="str">
            <v>HADJ SAID</v>
          </cell>
          <cell r="C46" t="str">
            <v>AMIRA</v>
          </cell>
          <cell r="D46">
            <v>38473</v>
          </cell>
          <cell r="E46" t="str">
            <v>MF</v>
          </cell>
          <cell r="F46" t="str">
            <v>CNN</v>
          </cell>
          <cell r="G46">
            <v>16</v>
          </cell>
          <cell r="H46">
            <v>43452</v>
          </cell>
        </row>
        <row r="47">
          <cell r="A47">
            <v>45</v>
          </cell>
          <cell r="B47" t="str">
            <v>LOKMANE</v>
          </cell>
          <cell r="C47" t="str">
            <v>MELINDA</v>
          </cell>
          <cell r="D47">
            <v>38367</v>
          </cell>
          <cell r="E47" t="str">
            <v>MF</v>
          </cell>
          <cell r="F47" t="str">
            <v>CNN</v>
          </cell>
          <cell r="G47">
            <v>16</v>
          </cell>
          <cell r="H47">
            <v>43452</v>
          </cell>
        </row>
        <row r="48">
          <cell r="A48">
            <v>46</v>
          </cell>
          <cell r="B48" t="str">
            <v>OUFERHAT</v>
          </cell>
          <cell r="C48" t="str">
            <v>DJIHANE</v>
          </cell>
          <cell r="D48">
            <v>38437</v>
          </cell>
          <cell r="E48" t="str">
            <v>MF</v>
          </cell>
          <cell r="F48" t="str">
            <v>CNN</v>
          </cell>
          <cell r="G48">
            <v>16</v>
          </cell>
          <cell r="H48">
            <v>43452</v>
          </cell>
        </row>
        <row r="49">
          <cell r="A49">
            <v>47</v>
          </cell>
          <cell r="B49" t="str">
            <v>BELLABAS</v>
          </cell>
          <cell r="C49" t="str">
            <v>MALAK</v>
          </cell>
          <cell r="D49">
            <v>38610</v>
          </cell>
          <cell r="E49" t="str">
            <v>MF</v>
          </cell>
          <cell r="F49" t="str">
            <v>COH</v>
          </cell>
          <cell r="G49">
            <v>16</v>
          </cell>
          <cell r="H49">
            <v>43452</v>
          </cell>
        </row>
        <row r="50">
          <cell r="A50">
            <v>48</v>
          </cell>
          <cell r="B50" t="str">
            <v>CHABLI</v>
          </cell>
          <cell r="C50" t="str">
            <v>NOUR EL HOUDA</v>
          </cell>
          <cell r="D50">
            <v>38444</v>
          </cell>
          <cell r="E50" t="str">
            <v>MF</v>
          </cell>
          <cell r="F50" t="str">
            <v>COH</v>
          </cell>
          <cell r="G50">
            <v>16</v>
          </cell>
          <cell r="H50">
            <v>43452</v>
          </cell>
        </row>
        <row r="51">
          <cell r="A51">
            <v>49</v>
          </cell>
          <cell r="B51" t="str">
            <v>BELGHITAR</v>
          </cell>
          <cell r="C51" t="str">
            <v>MAROUA</v>
          </cell>
          <cell r="D51">
            <v>38312</v>
          </cell>
          <cell r="E51" t="str">
            <v>MF</v>
          </cell>
          <cell r="F51" t="str">
            <v>ESBA</v>
          </cell>
          <cell r="G51">
            <v>16</v>
          </cell>
          <cell r="H51">
            <v>43452</v>
          </cell>
        </row>
        <row r="52">
          <cell r="A52">
            <v>50</v>
          </cell>
          <cell r="B52" t="str">
            <v>BOUAICHAOUI</v>
          </cell>
          <cell r="C52" t="str">
            <v>RACHA</v>
          </cell>
          <cell r="D52">
            <v>38455</v>
          </cell>
          <cell r="E52" t="str">
            <v>MF</v>
          </cell>
          <cell r="F52" t="str">
            <v>ESBA</v>
          </cell>
          <cell r="G52">
            <v>16</v>
          </cell>
          <cell r="H52">
            <v>43452</v>
          </cell>
        </row>
        <row r="53">
          <cell r="A53">
            <v>51</v>
          </cell>
          <cell r="B53" t="str">
            <v>BOUAROUAR</v>
          </cell>
          <cell r="C53" t="str">
            <v>MANEL</v>
          </cell>
          <cell r="D53">
            <v>38698</v>
          </cell>
          <cell r="E53" t="str">
            <v>MF</v>
          </cell>
          <cell r="F53" t="str">
            <v>ESBA</v>
          </cell>
          <cell r="G53">
            <v>16</v>
          </cell>
          <cell r="H53">
            <v>43452</v>
          </cell>
        </row>
        <row r="54">
          <cell r="A54">
            <v>52</v>
          </cell>
          <cell r="B54" t="str">
            <v>BOUGRAB</v>
          </cell>
          <cell r="C54" t="str">
            <v>LYNA WISSAM</v>
          </cell>
          <cell r="D54">
            <v>38332</v>
          </cell>
          <cell r="E54" t="str">
            <v>MF</v>
          </cell>
          <cell r="F54" t="str">
            <v>ESBA</v>
          </cell>
          <cell r="G54">
            <v>16</v>
          </cell>
          <cell r="H54">
            <v>43452</v>
          </cell>
        </row>
        <row r="55">
          <cell r="A55">
            <v>53</v>
          </cell>
          <cell r="B55" t="str">
            <v>BOUGUETOF</v>
          </cell>
          <cell r="C55" t="str">
            <v>OULA</v>
          </cell>
          <cell r="D55">
            <v>38702</v>
          </cell>
          <cell r="E55" t="str">
            <v>MF</v>
          </cell>
          <cell r="F55" t="str">
            <v>ESBA</v>
          </cell>
          <cell r="G55">
            <v>16</v>
          </cell>
          <cell r="H55">
            <v>43452</v>
          </cell>
        </row>
        <row r="56">
          <cell r="A56">
            <v>54</v>
          </cell>
          <cell r="B56" t="str">
            <v>CHALEF</v>
          </cell>
          <cell r="C56" t="str">
            <v>LYNDA</v>
          </cell>
          <cell r="D56">
            <v>38584</v>
          </cell>
          <cell r="E56" t="str">
            <v>MF</v>
          </cell>
          <cell r="F56" t="str">
            <v>ESBA</v>
          </cell>
          <cell r="G56">
            <v>16</v>
          </cell>
          <cell r="H56">
            <v>43452</v>
          </cell>
        </row>
        <row r="57">
          <cell r="A57">
            <v>55</v>
          </cell>
          <cell r="B57" t="str">
            <v>IKEZOUHENE</v>
          </cell>
          <cell r="C57" t="str">
            <v>ASMA</v>
          </cell>
          <cell r="D57">
            <v>38717</v>
          </cell>
          <cell r="E57" t="str">
            <v>MF</v>
          </cell>
          <cell r="F57" t="str">
            <v>ESBA</v>
          </cell>
          <cell r="G57">
            <v>16</v>
          </cell>
          <cell r="H57">
            <v>43452</v>
          </cell>
        </row>
        <row r="58">
          <cell r="A58">
            <v>56</v>
          </cell>
          <cell r="B58" t="str">
            <v>KARECHE</v>
          </cell>
          <cell r="C58" t="str">
            <v>SAMAR</v>
          </cell>
          <cell r="D58">
            <v>38716</v>
          </cell>
          <cell r="E58" t="str">
            <v>MF</v>
          </cell>
          <cell r="F58" t="str">
            <v>ESBA</v>
          </cell>
          <cell r="G58">
            <v>16</v>
          </cell>
          <cell r="H58">
            <v>43452</v>
          </cell>
        </row>
        <row r="59">
          <cell r="A59">
            <v>57</v>
          </cell>
          <cell r="B59" t="str">
            <v>KERRAR</v>
          </cell>
          <cell r="C59" t="str">
            <v>AMINA</v>
          </cell>
          <cell r="D59">
            <v>38141</v>
          </cell>
          <cell r="E59" t="str">
            <v>MF</v>
          </cell>
          <cell r="F59" t="str">
            <v>ESBA</v>
          </cell>
          <cell r="G59">
            <v>16</v>
          </cell>
          <cell r="H59">
            <v>43452</v>
          </cell>
        </row>
        <row r="60">
          <cell r="A60">
            <v>58</v>
          </cell>
          <cell r="B60" t="str">
            <v>MOULAY</v>
          </cell>
          <cell r="C60" t="str">
            <v>NASSILA</v>
          </cell>
          <cell r="D60">
            <v>38039</v>
          </cell>
          <cell r="E60" t="str">
            <v>MF</v>
          </cell>
          <cell r="F60" t="str">
            <v>ESBA</v>
          </cell>
          <cell r="G60">
            <v>16</v>
          </cell>
          <cell r="H60">
            <v>43452</v>
          </cell>
        </row>
        <row r="61">
          <cell r="A61">
            <v>59</v>
          </cell>
          <cell r="B61" t="str">
            <v>YOUBI</v>
          </cell>
          <cell r="C61" t="str">
            <v>MARIA</v>
          </cell>
          <cell r="D61">
            <v>38510</v>
          </cell>
          <cell r="E61" t="str">
            <v>MF</v>
          </cell>
          <cell r="F61" t="str">
            <v>ESBabEzzouar</v>
          </cell>
          <cell r="G61">
            <v>16</v>
          </cell>
          <cell r="H61">
            <v>43452</v>
          </cell>
        </row>
        <row r="62">
          <cell r="A62">
            <v>60</v>
          </cell>
          <cell r="B62" t="str">
            <v>ZIHANI</v>
          </cell>
          <cell r="C62" t="str">
            <v>HIBA/HALA</v>
          </cell>
          <cell r="D62">
            <v>38444</v>
          </cell>
          <cell r="E62" t="str">
            <v>MF</v>
          </cell>
          <cell r="F62" t="str">
            <v>ESBabEzzouar</v>
          </cell>
          <cell r="G62">
            <v>16</v>
          </cell>
          <cell r="H62">
            <v>43452</v>
          </cell>
        </row>
        <row r="63">
          <cell r="A63">
            <v>61</v>
          </cell>
          <cell r="B63" t="str">
            <v>BELKACEM</v>
          </cell>
          <cell r="C63" t="str">
            <v>WISSAL</v>
          </cell>
          <cell r="D63">
            <v>38125</v>
          </cell>
          <cell r="E63" t="str">
            <v>MF</v>
          </cell>
          <cell r="F63" t="str">
            <v>ESEBabElOued</v>
          </cell>
          <cell r="G63">
            <v>16</v>
          </cell>
          <cell r="H63">
            <v>43452</v>
          </cell>
        </row>
        <row r="64">
          <cell r="A64">
            <v>62</v>
          </cell>
          <cell r="B64" t="str">
            <v xml:space="preserve">GHERBAOUI    </v>
          </cell>
          <cell r="C64" t="str">
            <v>FEDOUA</v>
          </cell>
          <cell r="D64">
            <v>38610</v>
          </cell>
          <cell r="E64" t="str">
            <v>MF</v>
          </cell>
          <cell r="F64" t="str">
            <v>ESEBabElOued</v>
          </cell>
          <cell r="G64">
            <v>16</v>
          </cell>
          <cell r="H64">
            <v>43452</v>
          </cell>
        </row>
        <row r="65">
          <cell r="A65">
            <v>63</v>
          </cell>
          <cell r="B65" t="str">
            <v xml:space="preserve">IDDIR  </v>
          </cell>
          <cell r="C65" t="str">
            <v>MARIA</v>
          </cell>
          <cell r="D65">
            <v>38214</v>
          </cell>
          <cell r="E65" t="str">
            <v>MF</v>
          </cell>
          <cell r="F65" t="str">
            <v>ESEBabElOued</v>
          </cell>
          <cell r="G65">
            <v>16</v>
          </cell>
          <cell r="H65">
            <v>43452</v>
          </cell>
        </row>
        <row r="66">
          <cell r="A66">
            <v>64</v>
          </cell>
          <cell r="B66" t="str">
            <v>AZIZI</v>
          </cell>
          <cell r="C66" t="str">
            <v>YASMINE</v>
          </cell>
          <cell r="D66">
            <v>38444</v>
          </cell>
          <cell r="E66" t="str">
            <v>MF</v>
          </cell>
          <cell r="F66" t="str">
            <v>JFBK</v>
          </cell>
          <cell r="G66">
            <v>16</v>
          </cell>
          <cell r="H66">
            <v>43452</v>
          </cell>
        </row>
        <row r="67">
          <cell r="A67">
            <v>65</v>
          </cell>
          <cell r="B67" t="str">
            <v>GHERFI</v>
          </cell>
          <cell r="C67" t="str">
            <v>CHEBLA</v>
          </cell>
          <cell r="D67">
            <v>38153</v>
          </cell>
          <cell r="E67" t="str">
            <v>MF</v>
          </cell>
          <cell r="F67" t="str">
            <v>NRDraria</v>
          </cell>
          <cell r="G67">
            <v>16</v>
          </cell>
          <cell r="H67">
            <v>43454</v>
          </cell>
        </row>
        <row r="68">
          <cell r="A68">
            <v>66</v>
          </cell>
          <cell r="B68" t="str">
            <v>BAHRI</v>
          </cell>
          <cell r="C68" t="str">
            <v>NIHAD</v>
          </cell>
          <cell r="D68">
            <v>38321</v>
          </cell>
          <cell r="E68" t="str">
            <v>MF</v>
          </cell>
          <cell r="F68" t="str">
            <v>JFBK</v>
          </cell>
          <cell r="G68">
            <v>16</v>
          </cell>
          <cell r="H68">
            <v>43452</v>
          </cell>
        </row>
        <row r="69">
          <cell r="A69">
            <v>67</v>
          </cell>
          <cell r="B69" t="str">
            <v>BENAMARA</v>
          </cell>
          <cell r="C69" t="str">
            <v>SALIMA</v>
          </cell>
          <cell r="D69">
            <v>38477</v>
          </cell>
          <cell r="E69" t="str">
            <v>MF</v>
          </cell>
          <cell r="F69" t="str">
            <v>JFBK</v>
          </cell>
          <cell r="G69">
            <v>16</v>
          </cell>
          <cell r="H69">
            <v>43452</v>
          </cell>
        </row>
        <row r="70">
          <cell r="A70">
            <v>68</v>
          </cell>
          <cell r="B70" t="str">
            <v>GHACHI</v>
          </cell>
          <cell r="C70" t="str">
            <v>YASMINE</v>
          </cell>
          <cell r="D70">
            <v>38104</v>
          </cell>
          <cell r="E70" t="str">
            <v>MF</v>
          </cell>
          <cell r="F70" t="str">
            <v>JFBK</v>
          </cell>
          <cell r="G70">
            <v>16</v>
          </cell>
          <cell r="H70">
            <v>43452</v>
          </cell>
        </row>
        <row r="71">
          <cell r="A71">
            <v>69</v>
          </cell>
          <cell r="B71" t="str">
            <v>HASSINI</v>
          </cell>
          <cell r="C71" t="str">
            <v>MARWA</v>
          </cell>
          <cell r="D71">
            <v>38670</v>
          </cell>
          <cell r="E71" t="str">
            <v>MF</v>
          </cell>
          <cell r="F71" t="str">
            <v>JFBK</v>
          </cell>
          <cell r="G71">
            <v>16</v>
          </cell>
          <cell r="H71">
            <v>43452</v>
          </cell>
        </row>
        <row r="72">
          <cell r="A72">
            <v>70</v>
          </cell>
          <cell r="B72" t="str">
            <v>BOUNOUA</v>
          </cell>
          <cell r="C72" t="str">
            <v>AYA</v>
          </cell>
          <cell r="D72">
            <v>38563</v>
          </cell>
          <cell r="E72" t="str">
            <v>MF</v>
          </cell>
          <cell r="F72" t="str">
            <v>NRDraria</v>
          </cell>
          <cell r="G72">
            <v>16</v>
          </cell>
          <cell r="H72">
            <v>43454</v>
          </cell>
        </row>
        <row r="73">
          <cell r="A73">
            <v>71</v>
          </cell>
          <cell r="B73" t="str">
            <v>KIHAL</v>
          </cell>
          <cell r="C73" t="str">
            <v>AHLEM</v>
          </cell>
          <cell r="D73">
            <v>38373</v>
          </cell>
          <cell r="E73" t="str">
            <v>MF</v>
          </cell>
          <cell r="F73" t="str">
            <v>JFBK</v>
          </cell>
          <cell r="G73">
            <v>16</v>
          </cell>
          <cell r="H73">
            <v>43452</v>
          </cell>
        </row>
        <row r="74">
          <cell r="A74">
            <v>72</v>
          </cell>
          <cell r="B74" t="str">
            <v>LEFGOUNE</v>
          </cell>
          <cell r="C74" t="str">
            <v>IMENE</v>
          </cell>
          <cell r="D74">
            <v>38438</v>
          </cell>
          <cell r="E74" t="str">
            <v>MF</v>
          </cell>
          <cell r="F74" t="str">
            <v>JFBK</v>
          </cell>
          <cell r="G74">
            <v>16</v>
          </cell>
          <cell r="H74">
            <v>43452</v>
          </cell>
        </row>
        <row r="75">
          <cell r="A75">
            <v>73</v>
          </cell>
          <cell r="B75" t="str">
            <v>LESLOUS</v>
          </cell>
          <cell r="C75" t="str">
            <v>MARIA</v>
          </cell>
          <cell r="D75">
            <v>38607</v>
          </cell>
          <cell r="E75" t="str">
            <v>MF</v>
          </cell>
          <cell r="F75" t="str">
            <v>JFBK</v>
          </cell>
          <cell r="G75">
            <v>16</v>
          </cell>
          <cell r="H75">
            <v>43452</v>
          </cell>
        </row>
        <row r="76">
          <cell r="A76">
            <v>74</v>
          </cell>
          <cell r="B76" t="str">
            <v>MAOUCHI</v>
          </cell>
          <cell r="C76" t="str">
            <v>YASMINE</v>
          </cell>
          <cell r="D76">
            <v>38088</v>
          </cell>
          <cell r="E76" t="str">
            <v>MF</v>
          </cell>
          <cell r="F76" t="str">
            <v>JFBK</v>
          </cell>
          <cell r="G76">
            <v>16</v>
          </cell>
          <cell r="H76">
            <v>43452</v>
          </cell>
        </row>
        <row r="77">
          <cell r="A77">
            <v>75</v>
          </cell>
          <cell r="B77" t="str">
            <v>MEKKI</v>
          </cell>
          <cell r="C77" t="str">
            <v>WISSAM</v>
          </cell>
          <cell r="D77">
            <v>38177</v>
          </cell>
          <cell r="E77" t="str">
            <v>MF</v>
          </cell>
          <cell r="F77" t="str">
            <v>JFBK</v>
          </cell>
          <cell r="G77">
            <v>16</v>
          </cell>
          <cell r="H77">
            <v>43452</v>
          </cell>
        </row>
        <row r="78">
          <cell r="A78">
            <v>76</v>
          </cell>
          <cell r="B78" t="str">
            <v>NAMANI</v>
          </cell>
          <cell r="C78" t="str">
            <v>SARAH</v>
          </cell>
          <cell r="D78">
            <v>38155</v>
          </cell>
          <cell r="E78" t="str">
            <v>MF</v>
          </cell>
          <cell r="F78" t="str">
            <v>JFBK</v>
          </cell>
          <cell r="G78">
            <v>16</v>
          </cell>
          <cell r="H78">
            <v>43452</v>
          </cell>
        </row>
        <row r="79">
          <cell r="A79">
            <v>77</v>
          </cell>
          <cell r="B79" t="str">
            <v>OUTAYEB</v>
          </cell>
          <cell r="C79" t="str">
            <v>MELILA</v>
          </cell>
          <cell r="D79">
            <v>38646</v>
          </cell>
          <cell r="E79" t="str">
            <v>MF</v>
          </cell>
          <cell r="F79" t="str">
            <v>JFBK</v>
          </cell>
          <cell r="G79">
            <v>16</v>
          </cell>
          <cell r="H79">
            <v>43452</v>
          </cell>
        </row>
        <row r="80">
          <cell r="A80">
            <v>78</v>
          </cell>
          <cell r="B80" t="str">
            <v>SALIM</v>
          </cell>
          <cell r="C80" t="str">
            <v>IBTISSAM</v>
          </cell>
          <cell r="D80">
            <v>38594</v>
          </cell>
          <cell r="E80" t="str">
            <v>MF</v>
          </cell>
          <cell r="F80" t="str">
            <v>JFBK</v>
          </cell>
          <cell r="G80">
            <v>16</v>
          </cell>
          <cell r="H80">
            <v>43452</v>
          </cell>
        </row>
        <row r="81">
          <cell r="A81">
            <v>79</v>
          </cell>
          <cell r="B81" t="str">
            <v>TITRAOUI</v>
          </cell>
          <cell r="C81" t="str">
            <v>AYA</v>
          </cell>
          <cell r="D81">
            <v>38606</v>
          </cell>
          <cell r="E81" t="str">
            <v>MF</v>
          </cell>
          <cell r="F81" t="str">
            <v>JFBK</v>
          </cell>
          <cell r="G81">
            <v>16</v>
          </cell>
          <cell r="H81">
            <v>43452</v>
          </cell>
        </row>
        <row r="82">
          <cell r="A82">
            <v>80</v>
          </cell>
          <cell r="B82" t="str">
            <v xml:space="preserve">KACIMI </v>
          </cell>
          <cell r="C82" t="str">
            <v>HAFSA</v>
          </cell>
          <cell r="D82" t="str">
            <v xml:space="preserve"> 12/12/2005</v>
          </cell>
          <cell r="E82" t="str">
            <v>MF</v>
          </cell>
          <cell r="F82" t="str">
            <v>JMHD</v>
          </cell>
          <cell r="G82">
            <v>16</v>
          </cell>
          <cell r="H82">
            <v>43452</v>
          </cell>
        </row>
        <row r="83">
          <cell r="A83">
            <v>81</v>
          </cell>
          <cell r="B83" t="str">
            <v xml:space="preserve">OUARAB </v>
          </cell>
          <cell r="C83" t="str">
            <v>INES</v>
          </cell>
          <cell r="D83" t="str">
            <v xml:space="preserve"> 13/04/2005</v>
          </cell>
          <cell r="E83" t="str">
            <v>MF</v>
          </cell>
          <cell r="F83" t="str">
            <v>JMHD</v>
          </cell>
          <cell r="G83">
            <v>16</v>
          </cell>
          <cell r="H83">
            <v>43452</v>
          </cell>
        </row>
        <row r="84">
          <cell r="A84">
            <v>82</v>
          </cell>
          <cell r="B84" t="str">
            <v xml:space="preserve">ZAIDI </v>
          </cell>
          <cell r="C84" t="str">
            <v>MERIEM</v>
          </cell>
          <cell r="D84">
            <v>38055</v>
          </cell>
          <cell r="E84" t="str">
            <v>MF</v>
          </cell>
          <cell r="F84" t="str">
            <v>JMHD</v>
          </cell>
          <cell r="G84">
            <v>16</v>
          </cell>
          <cell r="H84">
            <v>43452</v>
          </cell>
        </row>
        <row r="85">
          <cell r="A85">
            <v>83</v>
          </cell>
          <cell r="B85" t="str">
            <v xml:space="preserve">BOUILLONTA </v>
          </cell>
          <cell r="C85" t="str">
            <v xml:space="preserve">MAROUA </v>
          </cell>
          <cell r="D85">
            <v>38605</v>
          </cell>
          <cell r="E85" t="str">
            <v>MF</v>
          </cell>
          <cell r="F85" t="str">
            <v>MSM</v>
          </cell>
          <cell r="G85">
            <v>16</v>
          </cell>
          <cell r="H85">
            <v>43452</v>
          </cell>
        </row>
        <row r="86">
          <cell r="A86">
            <v>85</v>
          </cell>
          <cell r="B86" t="str">
            <v>LAMANI</v>
          </cell>
          <cell r="C86" t="str">
            <v xml:space="preserve">AMINA </v>
          </cell>
          <cell r="D86">
            <v>38367</v>
          </cell>
          <cell r="E86" t="str">
            <v>MF</v>
          </cell>
          <cell r="F86" t="str">
            <v>MSM</v>
          </cell>
          <cell r="G86">
            <v>16</v>
          </cell>
          <cell r="H86">
            <v>43452</v>
          </cell>
        </row>
        <row r="87">
          <cell r="A87">
            <v>86</v>
          </cell>
          <cell r="B87" t="str">
            <v xml:space="preserve">MEDDAR </v>
          </cell>
          <cell r="C87" t="str">
            <v xml:space="preserve">ASMA </v>
          </cell>
          <cell r="D87">
            <v>38323</v>
          </cell>
          <cell r="E87" t="str">
            <v>MF</v>
          </cell>
          <cell r="F87" t="str">
            <v>MSM</v>
          </cell>
          <cell r="G87">
            <v>16</v>
          </cell>
          <cell r="H87">
            <v>43452</v>
          </cell>
        </row>
        <row r="88">
          <cell r="A88">
            <v>87</v>
          </cell>
          <cell r="B88" t="str">
            <v>AZOUG</v>
          </cell>
          <cell r="C88" t="str">
            <v>MERIEM</v>
          </cell>
          <cell r="D88">
            <v>38569</v>
          </cell>
          <cell r="E88" t="str">
            <v>MF</v>
          </cell>
          <cell r="F88" t="str">
            <v>OCA</v>
          </cell>
          <cell r="G88">
            <v>16</v>
          </cell>
          <cell r="H88">
            <v>43452</v>
          </cell>
        </row>
        <row r="89">
          <cell r="A89">
            <v>88</v>
          </cell>
          <cell r="B89" t="str">
            <v>DJEGHAM</v>
          </cell>
          <cell r="C89" t="str">
            <v>MERIEM</v>
          </cell>
          <cell r="D89">
            <v>38591</v>
          </cell>
          <cell r="E89" t="str">
            <v>MF</v>
          </cell>
          <cell r="F89" t="str">
            <v>OCA</v>
          </cell>
          <cell r="G89">
            <v>16</v>
          </cell>
          <cell r="H89">
            <v>43452</v>
          </cell>
        </row>
        <row r="90">
          <cell r="A90">
            <v>89</v>
          </cell>
          <cell r="B90" t="str">
            <v>TELLI</v>
          </cell>
          <cell r="C90" t="str">
            <v>HADJAR</v>
          </cell>
          <cell r="D90">
            <v>38473</v>
          </cell>
          <cell r="E90" t="str">
            <v>MF</v>
          </cell>
          <cell r="F90" t="str">
            <v>OCA</v>
          </cell>
          <cell r="G90">
            <v>16</v>
          </cell>
          <cell r="H90">
            <v>43452</v>
          </cell>
        </row>
        <row r="91">
          <cell r="A91">
            <v>90</v>
          </cell>
          <cell r="B91" t="str">
            <v xml:space="preserve">AMANI </v>
          </cell>
          <cell r="C91" t="str">
            <v xml:space="preserve">NIHED </v>
          </cell>
          <cell r="D91">
            <v>38659</v>
          </cell>
          <cell r="E91" t="str">
            <v>MF</v>
          </cell>
          <cell r="F91" t="str">
            <v>OFAC</v>
          </cell>
          <cell r="G91">
            <v>16</v>
          </cell>
          <cell r="H91">
            <v>43452</v>
          </cell>
        </row>
        <row r="92">
          <cell r="A92">
            <v>91</v>
          </cell>
          <cell r="B92" t="str">
            <v>BERKEMAL</v>
          </cell>
          <cell r="C92" t="str">
            <v xml:space="preserve">LYDIA </v>
          </cell>
          <cell r="D92">
            <v>38192</v>
          </cell>
          <cell r="E92" t="str">
            <v>MF</v>
          </cell>
          <cell r="F92" t="str">
            <v>OFAC</v>
          </cell>
          <cell r="G92">
            <v>16</v>
          </cell>
          <cell r="H92">
            <v>43452</v>
          </cell>
        </row>
        <row r="93">
          <cell r="A93">
            <v>92</v>
          </cell>
          <cell r="B93" t="str">
            <v>BOUJATAT</v>
          </cell>
          <cell r="C93" t="str">
            <v xml:space="preserve">YASSMINE </v>
          </cell>
          <cell r="D93">
            <v>38255</v>
          </cell>
          <cell r="E93" t="str">
            <v>MF</v>
          </cell>
          <cell r="F93" t="str">
            <v>OFAC</v>
          </cell>
          <cell r="G93">
            <v>16</v>
          </cell>
          <cell r="H93">
            <v>43452</v>
          </cell>
        </row>
        <row r="94">
          <cell r="A94">
            <v>93</v>
          </cell>
          <cell r="B94" t="str">
            <v xml:space="preserve">DRIBINE </v>
          </cell>
          <cell r="C94" t="str">
            <v>LYDIA MALEK</v>
          </cell>
          <cell r="D94">
            <v>38654</v>
          </cell>
          <cell r="E94" t="str">
            <v>MF</v>
          </cell>
          <cell r="F94" t="str">
            <v>OFAC</v>
          </cell>
          <cell r="G94">
            <v>16</v>
          </cell>
          <cell r="H94">
            <v>43452</v>
          </cell>
        </row>
        <row r="95">
          <cell r="A95">
            <v>94</v>
          </cell>
          <cell r="B95" t="str">
            <v xml:space="preserve">GHARAF </v>
          </cell>
          <cell r="C95" t="str">
            <v>ASMA</v>
          </cell>
          <cell r="D95">
            <v>38693</v>
          </cell>
          <cell r="E95" t="str">
            <v>MF</v>
          </cell>
          <cell r="F95" t="str">
            <v>OFAC</v>
          </cell>
          <cell r="G95">
            <v>16</v>
          </cell>
          <cell r="H95">
            <v>43452</v>
          </cell>
        </row>
        <row r="96">
          <cell r="A96">
            <v>95</v>
          </cell>
          <cell r="B96" t="str">
            <v>HADADI</v>
          </cell>
          <cell r="C96" t="str">
            <v>LILIA LIYICIA</v>
          </cell>
          <cell r="D96">
            <v>38606</v>
          </cell>
          <cell r="E96" t="str">
            <v>MF</v>
          </cell>
          <cell r="F96" t="str">
            <v>OFAC</v>
          </cell>
          <cell r="G96">
            <v>16</v>
          </cell>
          <cell r="H96">
            <v>43452</v>
          </cell>
        </row>
        <row r="97">
          <cell r="A97">
            <v>96</v>
          </cell>
          <cell r="B97" t="str">
            <v>HADADI</v>
          </cell>
          <cell r="C97" t="str">
            <v>KAMILIA</v>
          </cell>
          <cell r="D97">
            <v>38606</v>
          </cell>
          <cell r="E97" t="str">
            <v>MF</v>
          </cell>
          <cell r="F97" t="str">
            <v>OFAC</v>
          </cell>
          <cell r="G97">
            <v>16</v>
          </cell>
          <cell r="H97">
            <v>43452</v>
          </cell>
        </row>
        <row r="98">
          <cell r="A98">
            <v>97</v>
          </cell>
          <cell r="B98" t="str">
            <v>HALIMI</v>
          </cell>
          <cell r="C98" t="str">
            <v>OUMAIMA</v>
          </cell>
          <cell r="D98">
            <v>38365</v>
          </cell>
          <cell r="E98" t="str">
            <v>MF</v>
          </cell>
          <cell r="F98" t="str">
            <v>OFAC</v>
          </cell>
          <cell r="G98">
            <v>16</v>
          </cell>
          <cell r="H98">
            <v>43452</v>
          </cell>
        </row>
        <row r="99">
          <cell r="A99">
            <v>98</v>
          </cell>
          <cell r="B99" t="str">
            <v xml:space="preserve">HAMMOUCHE </v>
          </cell>
          <cell r="C99" t="str">
            <v>KAWTER</v>
          </cell>
          <cell r="D99">
            <v>38180</v>
          </cell>
          <cell r="E99" t="str">
            <v>MF</v>
          </cell>
          <cell r="F99" t="str">
            <v>OFAC</v>
          </cell>
          <cell r="G99">
            <v>16</v>
          </cell>
          <cell r="H99">
            <v>43452</v>
          </cell>
        </row>
        <row r="100">
          <cell r="A100">
            <v>99</v>
          </cell>
          <cell r="B100" t="str">
            <v>IDIR</v>
          </cell>
          <cell r="C100" t="str">
            <v>YASMINA MAROUA</v>
          </cell>
          <cell r="D100">
            <v>38386</v>
          </cell>
          <cell r="E100" t="str">
            <v>MF</v>
          </cell>
          <cell r="F100" t="str">
            <v>OFAC</v>
          </cell>
          <cell r="G100">
            <v>16</v>
          </cell>
          <cell r="H100">
            <v>43452</v>
          </cell>
        </row>
        <row r="101">
          <cell r="A101">
            <v>100</v>
          </cell>
          <cell r="B101" t="str">
            <v xml:space="preserve">MECHID </v>
          </cell>
          <cell r="C101" t="str">
            <v xml:space="preserve">YASSMINE </v>
          </cell>
          <cell r="D101">
            <v>38591</v>
          </cell>
          <cell r="E101" t="str">
            <v>MF</v>
          </cell>
          <cell r="F101" t="str">
            <v>OFAC</v>
          </cell>
          <cell r="G101">
            <v>16</v>
          </cell>
          <cell r="H101">
            <v>43452</v>
          </cell>
        </row>
        <row r="102">
          <cell r="A102">
            <v>101</v>
          </cell>
          <cell r="B102" t="str">
            <v>OUAIL</v>
          </cell>
          <cell r="C102" t="str">
            <v>AYA</v>
          </cell>
          <cell r="D102">
            <v>38534</v>
          </cell>
          <cell r="E102" t="str">
            <v>MF</v>
          </cell>
          <cell r="F102" t="str">
            <v>OFAC</v>
          </cell>
          <cell r="G102">
            <v>16</v>
          </cell>
          <cell r="H102">
            <v>43452</v>
          </cell>
        </row>
        <row r="103">
          <cell r="A103">
            <v>102</v>
          </cell>
          <cell r="B103" t="str">
            <v xml:space="preserve">ZERARKA </v>
          </cell>
          <cell r="C103" t="str">
            <v xml:space="preserve">AMINA </v>
          </cell>
          <cell r="D103">
            <v>38165</v>
          </cell>
          <cell r="E103" t="str">
            <v>MF</v>
          </cell>
          <cell r="F103" t="str">
            <v>OFAC</v>
          </cell>
          <cell r="G103">
            <v>16</v>
          </cell>
          <cell r="H103">
            <v>43452</v>
          </cell>
        </row>
        <row r="104">
          <cell r="A104">
            <v>103</v>
          </cell>
          <cell r="B104" t="str">
            <v>BELAALIA</v>
          </cell>
          <cell r="C104" t="str">
            <v>SAMAH</v>
          </cell>
          <cell r="D104">
            <v>38271</v>
          </cell>
          <cell r="E104" t="str">
            <v>MF</v>
          </cell>
          <cell r="F104" t="str">
            <v>SSM</v>
          </cell>
          <cell r="G104">
            <v>16</v>
          </cell>
          <cell r="H104">
            <v>43452</v>
          </cell>
        </row>
        <row r="105">
          <cell r="A105">
            <v>104</v>
          </cell>
          <cell r="B105" t="str">
            <v>BENIOU</v>
          </cell>
          <cell r="C105" t="str">
            <v>AYA</v>
          </cell>
          <cell r="D105">
            <v>37989</v>
          </cell>
          <cell r="E105" t="str">
            <v>MF</v>
          </cell>
          <cell r="F105" t="str">
            <v>SSM</v>
          </cell>
          <cell r="G105">
            <v>16</v>
          </cell>
          <cell r="H105">
            <v>43452</v>
          </cell>
        </row>
        <row r="106">
          <cell r="A106">
            <v>105</v>
          </cell>
          <cell r="B106" t="str">
            <v>BOUZIDI</v>
          </cell>
          <cell r="C106" t="str">
            <v>MERIEM</v>
          </cell>
          <cell r="D106">
            <v>38515</v>
          </cell>
          <cell r="E106" t="str">
            <v>MF</v>
          </cell>
          <cell r="F106" t="str">
            <v>SSM</v>
          </cell>
          <cell r="G106">
            <v>16</v>
          </cell>
          <cell r="H106">
            <v>43452</v>
          </cell>
        </row>
        <row r="107">
          <cell r="A107">
            <v>106</v>
          </cell>
          <cell r="B107" t="str">
            <v>HADIDI</v>
          </cell>
          <cell r="C107" t="str">
            <v>NAWEL</v>
          </cell>
          <cell r="D107">
            <v>38600</v>
          </cell>
          <cell r="E107" t="str">
            <v>MF</v>
          </cell>
          <cell r="F107" t="str">
            <v>SSM</v>
          </cell>
          <cell r="G107">
            <v>16</v>
          </cell>
          <cell r="H107">
            <v>43452</v>
          </cell>
        </row>
        <row r="108">
          <cell r="A108">
            <v>107</v>
          </cell>
          <cell r="B108" t="str">
            <v>HAOUASSIN</v>
          </cell>
          <cell r="C108" t="str">
            <v>SARAH</v>
          </cell>
          <cell r="D108">
            <v>38205</v>
          </cell>
          <cell r="E108" t="str">
            <v>MF</v>
          </cell>
          <cell r="F108" t="str">
            <v>SSM</v>
          </cell>
          <cell r="G108">
            <v>16</v>
          </cell>
          <cell r="H108">
            <v>43452</v>
          </cell>
        </row>
        <row r="109">
          <cell r="A109">
            <v>108</v>
          </cell>
          <cell r="B109" t="str">
            <v>KADOUR</v>
          </cell>
          <cell r="C109" t="str">
            <v>DINA HALIMA</v>
          </cell>
          <cell r="D109">
            <v>38237</v>
          </cell>
          <cell r="E109" t="str">
            <v>MF</v>
          </cell>
          <cell r="F109" t="str">
            <v>SSM</v>
          </cell>
          <cell r="G109">
            <v>16</v>
          </cell>
          <cell r="H109">
            <v>43452</v>
          </cell>
        </row>
        <row r="110">
          <cell r="A110">
            <v>109</v>
          </cell>
          <cell r="B110" t="str">
            <v>MELAH</v>
          </cell>
          <cell r="C110" t="str">
            <v>MALIA</v>
          </cell>
          <cell r="D110">
            <v>38035</v>
          </cell>
          <cell r="E110" t="str">
            <v>MF</v>
          </cell>
          <cell r="F110" t="str">
            <v>SSM</v>
          </cell>
          <cell r="G110">
            <v>16</v>
          </cell>
          <cell r="H110">
            <v>43452</v>
          </cell>
        </row>
        <row r="111">
          <cell r="A111">
            <v>110</v>
          </cell>
          <cell r="B111" t="str">
            <v>TOUADI</v>
          </cell>
          <cell r="C111" t="str">
            <v>NAZLI</v>
          </cell>
          <cell r="D111">
            <v>38466</v>
          </cell>
          <cell r="E111" t="str">
            <v>MF</v>
          </cell>
          <cell r="F111" t="str">
            <v>SSM</v>
          </cell>
          <cell r="G111">
            <v>16</v>
          </cell>
          <cell r="H111">
            <v>43452</v>
          </cell>
        </row>
        <row r="112">
          <cell r="A112">
            <v>111</v>
          </cell>
          <cell r="B112" t="str">
            <v>TOUIL</v>
          </cell>
          <cell r="C112" t="str">
            <v>MANEL</v>
          </cell>
          <cell r="D112">
            <v>38101</v>
          </cell>
          <cell r="E112" t="str">
            <v>MF</v>
          </cell>
          <cell r="F112" t="str">
            <v>SSM</v>
          </cell>
          <cell r="G112">
            <v>16</v>
          </cell>
          <cell r="H112">
            <v>43452</v>
          </cell>
        </row>
        <row r="113">
          <cell r="A113">
            <v>112</v>
          </cell>
          <cell r="B113" t="str">
            <v>ZEHAF</v>
          </cell>
          <cell r="C113" t="str">
            <v>IKRAM</v>
          </cell>
          <cell r="D113">
            <v>38234</v>
          </cell>
          <cell r="E113" t="str">
            <v>MF</v>
          </cell>
          <cell r="F113" t="str">
            <v>SSM</v>
          </cell>
          <cell r="G113">
            <v>16</v>
          </cell>
          <cell r="H113">
            <v>43452</v>
          </cell>
        </row>
        <row r="114">
          <cell r="A114">
            <v>113</v>
          </cell>
          <cell r="B114" t="str">
            <v>BENHALLA</v>
          </cell>
          <cell r="C114" t="str">
            <v>KHADIDJA</v>
          </cell>
          <cell r="D114">
            <v>38613</v>
          </cell>
          <cell r="E114" t="str">
            <v>MF</v>
          </cell>
          <cell r="F114" t="str">
            <v>TADK</v>
          </cell>
          <cell r="G114">
            <v>16</v>
          </cell>
          <cell r="H114">
            <v>43452</v>
          </cell>
        </row>
        <row r="115">
          <cell r="A115">
            <v>114</v>
          </cell>
          <cell r="B115" t="str">
            <v>BENKHENNOUF</v>
          </cell>
          <cell r="C115" t="str">
            <v>NOUR ELHOUDA</v>
          </cell>
          <cell r="D115">
            <v>38531</v>
          </cell>
          <cell r="E115" t="str">
            <v>MF</v>
          </cell>
          <cell r="F115" t="str">
            <v>TADK</v>
          </cell>
          <cell r="G115">
            <v>16</v>
          </cell>
          <cell r="H115">
            <v>43452</v>
          </cell>
        </row>
        <row r="116">
          <cell r="A116">
            <v>115</v>
          </cell>
          <cell r="B116" t="str">
            <v>CHAOUAOU</v>
          </cell>
          <cell r="C116" t="str">
            <v>BOUCHRA</v>
          </cell>
          <cell r="D116">
            <v>38651</v>
          </cell>
          <cell r="E116" t="str">
            <v>MF</v>
          </cell>
          <cell r="F116" t="str">
            <v>TADK</v>
          </cell>
          <cell r="G116">
            <v>16</v>
          </cell>
          <cell r="H116">
            <v>43452</v>
          </cell>
        </row>
        <row r="117">
          <cell r="A117">
            <v>116</v>
          </cell>
          <cell r="B117" t="str">
            <v>CHEBEL</v>
          </cell>
          <cell r="C117" t="str">
            <v>WISSAM</v>
          </cell>
          <cell r="D117">
            <v>38586</v>
          </cell>
          <cell r="E117" t="str">
            <v>MF</v>
          </cell>
          <cell r="F117" t="str">
            <v>TADK</v>
          </cell>
          <cell r="G117">
            <v>16</v>
          </cell>
          <cell r="H117">
            <v>43452</v>
          </cell>
        </row>
        <row r="118">
          <cell r="A118">
            <v>117</v>
          </cell>
          <cell r="B118" t="str">
            <v>MEZALI</v>
          </cell>
          <cell r="C118" t="str">
            <v>AYA</v>
          </cell>
          <cell r="D118">
            <v>38582</v>
          </cell>
          <cell r="E118" t="str">
            <v>MF</v>
          </cell>
          <cell r="F118" t="str">
            <v>TADK</v>
          </cell>
          <cell r="G118">
            <v>16</v>
          </cell>
          <cell r="H118">
            <v>43452</v>
          </cell>
        </row>
        <row r="119">
          <cell r="A119">
            <v>118</v>
          </cell>
          <cell r="B119" t="str">
            <v>MEZALI</v>
          </cell>
          <cell r="C119" t="str">
            <v>NARIMENE</v>
          </cell>
          <cell r="D119">
            <v>38118</v>
          </cell>
          <cell r="E119" t="str">
            <v>MF</v>
          </cell>
          <cell r="F119" t="str">
            <v>TADK</v>
          </cell>
          <cell r="G119">
            <v>16</v>
          </cell>
          <cell r="H119">
            <v>43452</v>
          </cell>
        </row>
        <row r="120">
          <cell r="A120">
            <v>119</v>
          </cell>
          <cell r="B120" t="str">
            <v>SEDIKI</v>
          </cell>
          <cell r="C120" t="str">
            <v>BOUCHRA FATMA</v>
          </cell>
          <cell r="D120">
            <v>38697</v>
          </cell>
          <cell r="E120" t="str">
            <v>MF</v>
          </cell>
          <cell r="F120" t="str">
            <v>TADK</v>
          </cell>
          <cell r="G120">
            <v>16</v>
          </cell>
          <cell r="H120">
            <v>43452</v>
          </cell>
        </row>
        <row r="121">
          <cell r="A121">
            <v>120</v>
          </cell>
          <cell r="B121" t="str">
            <v>KADDOUR</v>
          </cell>
          <cell r="C121" t="str">
            <v>HABIBA</v>
          </cell>
          <cell r="D121">
            <v>38039</v>
          </cell>
          <cell r="E121" t="str">
            <v>MF</v>
          </cell>
          <cell r="F121" t="str">
            <v>JMHD</v>
          </cell>
          <cell r="G121">
            <v>16</v>
          </cell>
          <cell r="H121">
            <v>43453</v>
          </cell>
        </row>
        <row r="122">
          <cell r="A122">
            <v>121</v>
          </cell>
          <cell r="B122" t="str">
            <v>ARAAR</v>
          </cell>
          <cell r="C122" t="str">
            <v>NESRINE</v>
          </cell>
          <cell r="D122">
            <v>38041</v>
          </cell>
          <cell r="E122" t="str">
            <v>MF</v>
          </cell>
          <cell r="F122" t="str">
            <v>JMHD</v>
          </cell>
          <cell r="G122">
            <v>16</v>
          </cell>
          <cell r="H122">
            <v>43453</v>
          </cell>
        </row>
        <row r="123">
          <cell r="A123">
            <v>122</v>
          </cell>
          <cell r="B123" t="str">
            <v>TIOUTI</v>
          </cell>
          <cell r="C123" t="str">
            <v>RYMA</v>
          </cell>
          <cell r="D123">
            <v>38410</v>
          </cell>
          <cell r="E123" t="str">
            <v>MF</v>
          </cell>
          <cell r="F123" t="str">
            <v>JMHD</v>
          </cell>
          <cell r="G123">
            <v>16</v>
          </cell>
          <cell r="H123">
            <v>43453</v>
          </cell>
        </row>
        <row r="124">
          <cell r="A124">
            <v>123</v>
          </cell>
          <cell r="B124" t="str">
            <v>HAMDANI</v>
          </cell>
          <cell r="C124" t="str">
            <v>FERIEL</v>
          </cell>
          <cell r="D124">
            <v>38602</v>
          </cell>
          <cell r="E124" t="str">
            <v>MF</v>
          </cell>
          <cell r="F124" t="str">
            <v>JMHD</v>
          </cell>
          <cell r="G124">
            <v>16</v>
          </cell>
        </row>
        <row r="125">
          <cell r="A125">
            <v>124</v>
          </cell>
          <cell r="B125" t="str">
            <v>KENTOUR</v>
          </cell>
          <cell r="C125" t="str">
            <v>HADYL</v>
          </cell>
          <cell r="D125">
            <v>38290</v>
          </cell>
          <cell r="E125" t="str">
            <v>MF</v>
          </cell>
          <cell r="F125" t="str">
            <v>JMHD</v>
          </cell>
          <cell r="G125">
            <v>16</v>
          </cell>
          <cell r="H125">
            <v>43453</v>
          </cell>
        </row>
        <row r="126">
          <cell r="A126">
            <v>125</v>
          </cell>
          <cell r="B126" t="str">
            <v>KENTOUR</v>
          </cell>
          <cell r="C126" t="str">
            <v>YOUSRA</v>
          </cell>
          <cell r="D126">
            <v>38369</v>
          </cell>
          <cell r="E126" t="str">
            <v>MF</v>
          </cell>
          <cell r="F126" t="str">
            <v>JMHD</v>
          </cell>
          <cell r="G126">
            <v>16</v>
          </cell>
          <cell r="H126">
            <v>43453</v>
          </cell>
        </row>
        <row r="127">
          <cell r="A127">
            <v>126</v>
          </cell>
          <cell r="B127" t="str">
            <v>OUARET</v>
          </cell>
          <cell r="C127" t="str">
            <v>SABRIN</v>
          </cell>
          <cell r="D127">
            <v>38381</v>
          </cell>
          <cell r="E127" t="str">
            <v>MF</v>
          </cell>
          <cell r="F127" t="str">
            <v>JMHD</v>
          </cell>
          <cell r="G127">
            <v>16</v>
          </cell>
          <cell r="H127">
            <v>43453</v>
          </cell>
        </row>
        <row r="128">
          <cell r="A128">
            <v>127</v>
          </cell>
          <cell r="B128" t="str">
            <v>CHERGUI</v>
          </cell>
          <cell r="C128" t="str">
            <v>FATMA</v>
          </cell>
          <cell r="D128">
            <v>38413</v>
          </cell>
          <cell r="E128" t="str">
            <v>MF</v>
          </cell>
          <cell r="F128" t="str">
            <v>JMHD</v>
          </cell>
          <cell r="G128">
            <v>16</v>
          </cell>
          <cell r="H128">
            <v>43453</v>
          </cell>
        </row>
        <row r="129">
          <cell r="A129">
            <v>128</v>
          </cell>
          <cell r="B129" t="str">
            <v>KHALFI</v>
          </cell>
          <cell r="C129" t="str">
            <v>SELSABIL</v>
          </cell>
          <cell r="D129">
            <v>38561</v>
          </cell>
          <cell r="E129" t="str">
            <v>MF</v>
          </cell>
          <cell r="F129" t="str">
            <v>JMHD</v>
          </cell>
          <cell r="G129">
            <v>16</v>
          </cell>
          <cell r="H129">
            <v>43453</v>
          </cell>
        </row>
        <row r="130">
          <cell r="A130">
            <v>129</v>
          </cell>
          <cell r="B130" t="str">
            <v>MEKACHER</v>
          </cell>
          <cell r="C130" t="str">
            <v>OUMAIMA</v>
          </cell>
          <cell r="D130">
            <v>38635</v>
          </cell>
          <cell r="E130" t="str">
            <v>MF</v>
          </cell>
          <cell r="F130" t="str">
            <v>JMHD</v>
          </cell>
          <cell r="G130">
            <v>16</v>
          </cell>
          <cell r="H130">
            <v>43453</v>
          </cell>
        </row>
        <row r="131">
          <cell r="A131">
            <v>130</v>
          </cell>
          <cell r="B131" t="str">
            <v>BETTACH</v>
          </cell>
          <cell r="C131" t="str">
            <v>MALIA</v>
          </cell>
          <cell r="D131">
            <v>38711</v>
          </cell>
          <cell r="E131" t="str">
            <v>MF</v>
          </cell>
          <cell r="F131" t="str">
            <v>USBabaAli</v>
          </cell>
          <cell r="G131">
            <v>16</v>
          </cell>
          <cell r="H131">
            <v>43453</v>
          </cell>
        </row>
        <row r="132">
          <cell r="A132">
            <v>131</v>
          </cell>
          <cell r="B132" t="str">
            <v>HADDAD</v>
          </cell>
          <cell r="C132" t="str">
            <v>RANIA</v>
          </cell>
          <cell r="D132">
            <v>38065</v>
          </cell>
          <cell r="E132" t="str">
            <v>MF</v>
          </cell>
          <cell r="F132" t="str">
            <v>CNN</v>
          </cell>
          <cell r="G132">
            <v>16</v>
          </cell>
          <cell r="H132">
            <v>43453</v>
          </cell>
        </row>
        <row r="133">
          <cell r="A133">
            <v>132</v>
          </cell>
          <cell r="B133" t="str">
            <v>OULDEDDINE</v>
          </cell>
          <cell r="C133" t="str">
            <v>AMIRA CHAIMA</v>
          </cell>
          <cell r="D133">
            <v>38520</v>
          </cell>
          <cell r="E133" t="str">
            <v>MF</v>
          </cell>
          <cell r="F133" t="str">
            <v>USNetCom</v>
          </cell>
          <cell r="G133">
            <v>16</v>
          </cell>
          <cell r="H133">
            <v>43453</v>
          </cell>
        </row>
        <row r="134">
          <cell r="A134">
            <v>133</v>
          </cell>
          <cell r="B134" t="str">
            <v>MAZARI</v>
          </cell>
          <cell r="C134" t="str">
            <v>MARIA</v>
          </cell>
          <cell r="D134">
            <v>2005</v>
          </cell>
          <cell r="E134" t="str">
            <v>MF</v>
          </cell>
          <cell r="F134" t="str">
            <v>USNetCom</v>
          </cell>
          <cell r="G134">
            <v>16</v>
          </cell>
          <cell r="H134">
            <v>43453</v>
          </cell>
        </row>
        <row r="135">
          <cell r="A135">
            <v>134</v>
          </cell>
          <cell r="B135" t="str">
            <v>MAHSSAS</v>
          </cell>
          <cell r="C135" t="str">
            <v>KAMILIA</v>
          </cell>
          <cell r="D135">
            <v>38416</v>
          </cell>
          <cell r="E135" t="str">
            <v>MF</v>
          </cell>
          <cell r="F135" t="str">
            <v>CORouiba</v>
          </cell>
          <cell r="G135">
            <v>16</v>
          </cell>
          <cell r="H135">
            <v>43453</v>
          </cell>
        </row>
        <row r="136">
          <cell r="A136">
            <v>135</v>
          </cell>
          <cell r="B136" t="str">
            <v>ARROUSSI</v>
          </cell>
          <cell r="C136" t="str">
            <v>AMANI</v>
          </cell>
          <cell r="D136">
            <v>38443</v>
          </cell>
          <cell r="E136" t="str">
            <v>MF</v>
          </cell>
          <cell r="F136" t="str">
            <v>CORouiba</v>
          </cell>
          <cell r="G136">
            <v>16</v>
          </cell>
          <cell r="H136">
            <v>43453</v>
          </cell>
        </row>
        <row r="137">
          <cell r="A137">
            <v>136</v>
          </cell>
          <cell r="B137" t="str">
            <v>SAFROUN</v>
          </cell>
          <cell r="C137" t="str">
            <v>FAIROUZ</v>
          </cell>
          <cell r="D137">
            <v>38468</v>
          </cell>
          <cell r="E137" t="str">
            <v>MF</v>
          </cell>
          <cell r="F137" t="str">
            <v>CORouiba</v>
          </cell>
          <cell r="G137">
            <v>16</v>
          </cell>
          <cell r="H137">
            <v>43453</v>
          </cell>
        </row>
        <row r="138">
          <cell r="A138">
            <v>137</v>
          </cell>
          <cell r="B138" t="str">
            <v>DROUICHE</v>
          </cell>
          <cell r="C138" t="str">
            <v>NOHA IKRAM</v>
          </cell>
          <cell r="D138">
            <v>38475</v>
          </cell>
          <cell r="E138" t="str">
            <v>MF</v>
          </cell>
          <cell r="F138" t="str">
            <v>CORouiba</v>
          </cell>
          <cell r="G138">
            <v>16</v>
          </cell>
          <cell r="H138">
            <v>43453</v>
          </cell>
        </row>
        <row r="139">
          <cell r="A139">
            <v>138</v>
          </cell>
          <cell r="B139" t="str">
            <v>BOUZIDI</v>
          </cell>
          <cell r="C139" t="str">
            <v>ZOHRA HADIL</v>
          </cell>
          <cell r="D139">
            <v>38512</v>
          </cell>
          <cell r="E139" t="str">
            <v>MF</v>
          </cell>
          <cell r="F139" t="str">
            <v>CORouiba</v>
          </cell>
          <cell r="G139">
            <v>16</v>
          </cell>
          <cell r="H139">
            <v>43453</v>
          </cell>
        </row>
        <row r="140">
          <cell r="A140">
            <v>139</v>
          </cell>
          <cell r="B140" t="str">
            <v>CHERMOUNE</v>
          </cell>
          <cell r="C140" t="str">
            <v>MILISSA</v>
          </cell>
          <cell r="D140">
            <v>38593</v>
          </cell>
          <cell r="E140" t="str">
            <v>MF</v>
          </cell>
          <cell r="F140" t="str">
            <v>CORouiba</v>
          </cell>
          <cell r="G140">
            <v>16</v>
          </cell>
          <cell r="H140">
            <v>43453</v>
          </cell>
        </row>
        <row r="141">
          <cell r="A141">
            <v>140</v>
          </cell>
          <cell r="B141" t="str">
            <v>MAHMOUDI</v>
          </cell>
          <cell r="C141" t="str">
            <v>AYA</v>
          </cell>
          <cell r="D141">
            <v>38619</v>
          </cell>
          <cell r="E141" t="str">
            <v>MF</v>
          </cell>
          <cell r="F141" t="str">
            <v>CORouiba</v>
          </cell>
          <cell r="G141">
            <v>16</v>
          </cell>
          <cell r="H141">
            <v>43453</v>
          </cell>
        </row>
        <row r="142">
          <cell r="A142">
            <v>141</v>
          </cell>
          <cell r="B142" t="str">
            <v>BOULAHIA</v>
          </cell>
          <cell r="C142" t="str">
            <v>NIHEL</v>
          </cell>
          <cell r="D142">
            <v>38665</v>
          </cell>
          <cell r="E142" t="str">
            <v>MF</v>
          </cell>
          <cell r="F142" t="str">
            <v>CORouiba</v>
          </cell>
          <cell r="G142">
            <v>16</v>
          </cell>
          <cell r="H142">
            <v>43453</v>
          </cell>
        </row>
        <row r="143">
          <cell r="A143">
            <v>142</v>
          </cell>
          <cell r="B143" t="str">
            <v>CHORFI</v>
          </cell>
          <cell r="C143" t="str">
            <v>HADIL</v>
          </cell>
          <cell r="D143">
            <v>38669</v>
          </cell>
          <cell r="E143" t="str">
            <v>MF</v>
          </cell>
          <cell r="F143" t="str">
            <v>CORouiba</v>
          </cell>
          <cell r="G143">
            <v>16</v>
          </cell>
          <cell r="H143">
            <v>43453</v>
          </cell>
        </row>
        <row r="144">
          <cell r="A144">
            <v>143</v>
          </cell>
          <cell r="B144" t="str">
            <v>GALLOUZE</v>
          </cell>
          <cell r="C144" t="str">
            <v>MERIEM DJAWHAR INSAF</v>
          </cell>
          <cell r="D144">
            <v>38672</v>
          </cell>
          <cell r="E144" t="str">
            <v>MF</v>
          </cell>
          <cell r="F144" t="str">
            <v>CORouiba</v>
          </cell>
          <cell r="G144">
            <v>16</v>
          </cell>
          <cell r="H144">
            <v>43453</v>
          </cell>
        </row>
        <row r="145">
          <cell r="A145">
            <v>144</v>
          </cell>
          <cell r="B145" t="str">
            <v>DRIBINE</v>
          </cell>
          <cell r="C145" t="str">
            <v>NEDJMA</v>
          </cell>
          <cell r="D145">
            <v>38690</v>
          </cell>
          <cell r="E145" t="str">
            <v>MF</v>
          </cell>
          <cell r="F145" t="str">
            <v>CORouiba</v>
          </cell>
          <cell r="G145">
            <v>16</v>
          </cell>
          <cell r="H145">
            <v>43453</v>
          </cell>
        </row>
        <row r="146">
          <cell r="A146">
            <v>145</v>
          </cell>
          <cell r="B146" t="str">
            <v>BEHLOUL0</v>
          </cell>
          <cell r="C146" t="str">
            <v>MERIEM ANFEL</v>
          </cell>
          <cell r="D146">
            <v>38047</v>
          </cell>
          <cell r="E146" t="str">
            <v>MF</v>
          </cell>
          <cell r="F146" t="str">
            <v>CORouiba</v>
          </cell>
          <cell r="G146">
            <v>16</v>
          </cell>
          <cell r="H146">
            <v>43453</v>
          </cell>
        </row>
        <row r="147">
          <cell r="A147">
            <v>146</v>
          </cell>
          <cell r="B147" t="str">
            <v>HABES</v>
          </cell>
          <cell r="C147" t="str">
            <v>LINA</v>
          </cell>
          <cell r="D147">
            <v>38145</v>
          </cell>
          <cell r="E147" t="str">
            <v>MF</v>
          </cell>
          <cell r="F147" t="str">
            <v>CORouiba</v>
          </cell>
          <cell r="G147">
            <v>16</v>
          </cell>
          <cell r="H147">
            <v>43453</v>
          </cell>
        </row>
        <row r="148">
          <cell r="A148">
            <v>147</v>
          </cell>
          <cell r="B148" t="str">
            <v>AMIRIOU</v>
          </cell>
          <cell r="C148" t="str">
            <v>SALMA</v>
          </cell>
          <cell r="D148">
            <v>38153</v>
          </cell>
          <cell r="E148" t="str">
            <v>MF</v>
          </cell>
          <cell r="F148" t="str">
            <v>CORouiba</v>
          </cell>
          <cell r="G148">
            <v>16</v>
          </cell>
          <cell r="H148">
            <v>43453</v>
          </cell>
        </row>
        <row r="149">
          <cell r="A149">
            <v>148</v>
          </cell>
          <cell r="B149" t="str">
            <v>ARAB</v>
          </cell>
          <cell r="C149" t="str">
            <v>NIHAD</v>
          </cell>
          <cell r="D149">
            <v>38160</v>
          </cell>
          <cell r="E149" t="str">
            <v>MF</v>
          </cell>
          <cell r="F149" t="str">
            <v>CORouiba</v>
          </cell>
          <cell r="G149">
            <v>16</v>
          </cell>
          <cell r="H149">
            <v>43453</v>
          </cell>
        </row>
        <row r="150">
          <cell r="A150">
            <v>149</v>
          </cell>
          <cell r="B150" t="str">
            <v>SELAOUI</v>
          </cell>
          <cell r="C150" t="str">
            <v>IMANE</v>
          </cell>
          <cell r="D150">
            <v>38191</v>
          </cell>
          <cell r="E150" t="str">
            <v>MF</v>
          </cell>
          <cell r="F150" t="str">
            <v>CORouiba</v>
          </cell>
          <cell r="G150">
            <v>16</v>
          </cell>
          <cell r="H150">
            <v>43453</v>
          </cell>
        </row>
        <row r="151">
          <cell r="A151">
            <v>150</v>
          </cell>
          <cell r="B151" t="str">
            <v>BOUACHERINE</v>
          </cell>
          <cell r="C151" t="str">
            <v>IMENE RANIA</v>
          </cell>
          <cell r="D151">
            <v>38251</v>
          </cell>
          <cell r="E151" t="str">
            <v>MF</v>
          </cell>
          <cell r="F151" t="str">
            <v>CORouiba</v>
          </cell>
          <cell r="G151">
            <v>16</v>
          </cell>
          <cell r="H151">
            <v>43453</v>
          </cell>
        </row>
        <row r="152">
          <cell r="A152">
            <v>151</v>
          </cell>
          <cell r="B152" t="str">
            <v>TERKI</v>
          </cell>
          <cell r="C152" t="str">
            <v>YOUSRA</v>
          </cell>
          <cell r="D152">
            <v>38330</v>
          </cell>
          <cell r="E152" t="str">
            <v>MF</v>
          </cell>
          <cell r="F152" t="str">
            <v>CORouiba</v>
          </cell>
          <cell r="G152">
            <v>16</v>
          </cell>
          <cell r="H152">
            <v>43453</v>
          </cell>
        </row>
        <row r="153">
          <cell r="A153">
            <v>152</v>
          </cell>
          <cell r="B153" t="str">
            <v>BOUDINE</v>
          </cell>
          <cell r="C153" t="str">
            <v>DOUAA</v>
          </cell>
          <cell r="D153">
            <v>38525</v>
          </cell>
          <cell r="E153" t="str">
            <v>MF</v>
          </cell>
          <cell r="F153" t="str">
            <v>CNN</v>
          </cell>
          <cell r="G153">
            <v>16</v>
          </cell>
          <cell r="H153">
            <v>43453</v>
          </cell>
        </row>
        <row r="154">
          <cell r="A154">
            <v>153</v>
          </cell>
          <cell r="B154" t="str">
            <v>AZZOUG</v>
          </cell>
          <cell r="C154" t="str">
            <v>YASMINE</v>
          </cell>
          <cell r="D154">
            <v>38550</v>
          </cell>
          <cell r="E154" t="str">
            <v>MF</v>
          </cell>
          <cell r="F154" t="str">
            <v>ASSN</v>
          </cell>
          <cell r="G154">
            <v>16</v>
          </cell>
          <cell r="H154">
            <v>43453</v>
          </cell>
        </row>
        <row r="155">
          <cell r="A155">
            <v>154</v>
          </cell>
          <cell r="B155" t="str">
            <v>MALEG</v>
          </cell>
          <cell r="C155" t="str">
            <v>ABIR</v>
          </cell>
          <cell r="D155">
            <v>38028</v>
          </cell>
          <cell r="E155" t="str">
            <v>MF</v>
          </cell>
          <cell r="F155" t="str">
            <v>ASSN</v>
          </cell>
          <cell r="G155">
            <v>16</v>
          </cell>
          <cell r="H155">
            <v>43453</v>
          </cell>
        </row>
        <row r="156">
          <cell r="A156">
            <v>155</v>
          </cell>
          <cell r="B156" t="str">
            <v xml:space="preserve"> MAMA</v>
          </cell>
          <cell r="C156" t="str">
            <v>ROUMAISSA MAR</v>
          </cell>
          <cell r="D156">
            <v>38394</v>
          </cell>
          <cell r="E156" t="str">
            <v>MF</v>
          </cell>
          <cell r="F156" t="str">
            <v>CRCheraga</v>
          </cell>
          <cell r="G156">
            <v>16</v>
          </cell>
          <cell r="H156">
            <v>43453</v>
          </cell>
        </row>
        <row r="157">
          <cell r="A157">
            <v>156</v>
          </cell>
          <cell r="B157" t="str">
            <v>FERGANE</v>
          </cell>
          <cell r="C157" t="str">
            <v>AYA</v>
          </cell>
          <cell r="D157">
            <v>38096</v>
          </cell>
          <cell r="E157" t="str">
            <v>MF</v>
          </cell>
          <cell r="F157" t="str">
            <v>CRCheraga</v>
          </cell>
          <cell r="G157">
            <v>16</v>
          </cell>
          <cell r="H157">
            <v>43453</v>
          </cell>
        </row>
        <row r="158">
          <cell r="A158">
            <v>157</v>
          </cell>
          <cell r="B158" t="str">
            <v>EL MOFFOCK</v>
          </cell>
          <cell r="C158" t="str">
            <v>MERIEM</v>
          </cell>
          <cell r="D158">
            <v>38132</v>
          </cell>
          <cell r="E158" t="str">
            <v>MF</v>
          </cell>
          <cell r="F158" t="str">
            <v>CRCheraga</v>
          </cell>
          <cell r="G158">
            <v>16</v>
          </cell>
          <cell r="H158">
            <v>43453</v>
          </cell>
        </row>
        <row r="159">
          <cell r="A159">
            <v>158</v>
          </cell>
          <cell r="B159" t="str">
            <v>NEHAILI</v>
          </cell>
          <cell r="C159" t="str">
            <v>BOUCHRA</v>
          </cell>
          <cell r="D159">
            <v>38401</v>
          </cell>
          <cell r="E159" t="str">
            <v>MF</v>
          </cell>
          <cell r="F159" t="str">
            <v>CRCheraga</v>
          </cell>
          <cell r="G159">
            <v>16</v>
          </cell>
          <cell r="H159">
            <v>43453</v>
          </cell>
        </row>
        <row r="160">
          <cell r="A160">
            <v>159</v>
          </cell>
          <cell r="B160" t="str">
            <v>SAIDI</v>
          </cell>
          <cell r="C160" t="str">
            <v>AMIRA</v>
          </cell>
          <cell r="D160">
            <v>38201</v>
          </cell>
          <cell r="E160" t="str">
            <v>MF</v>
          </cell>
          <cell r="F160" t="str">
            <v>LAA</v>
          </cell>
          <cell r="G160">
            <v>16</v>
          </cell>
          <cell r="H160">
            <v>43453</v>
          </cell>
          <cell r="I160" t="str">
            <v>CRCheraga</v>
          </cell>
        </row>
        <row r="161">
          <cell r="A161">
            <v>160</v>
          </cell>
          <cell r="B161" t="str">
            <v>HAMZA</v>
          </cell>
          <cell r="C161" t="str">
            <v>AYA</v>
          </cell>
          <cell r="D161">
            <v>38435</v>
          </cell>
          <cell r="E161" t="str">
            <v>MF</v>
          </cell>
          <cell r="F161" t="str">
            <v>CRCheraga</v>
          </cell>
          <cell r="G161">
            <v>16</v>
          </cell>
          <cell r="H161">
            <v>43453</v>
          </cell>
        </row>
        <row r="162">
          <cell r="A162">
            <v>161</v>
          </cell>
          <cell r="B162" t="str">
            <v>BOUMAARAF</v>
          </cell>
          <cell r="C162" t="str">
            <v>NOURHANE</v>
          </cell>
          <cell r="D162">
            <v>38682</v>
          </cell>
          <cell r="E162" t="str">
            <v>MF</v>
          </cell>
          <cell r="F162" t="str">
            <v>CRCheraga</v>
          </cell>
          <cell r="G162">
            <v>16</v>
          </cell>
          <cell r="H162">
            <v>43453</v>
          </cell>
        </row>
        <row r="163">
          <cell r="A163">
            <v>162</v>
          </cell>
          <cell r="B163" t="str">
            <v>BAHLOULI</v>
          </cell>
          <cell r="C163" t="str">
            <v>MARIA</v>
          </cell>
          <cell r="D163">
            <v>38334</v>
          </cell>
          <cell r="E163" t="str">
            <v>MF</v>
          </cell>
          <cell r="F163" t="str">
            <v>CRCheraga</v>
          </cell>
          <cell r="G163">
            <v>16</v>
          </cell>
          <cell r="H163">
            <v>43453</v>
          </cell>
        </row>
        <row r="164">
          <cell r="A164">
            <v>163</v>
          </cell>
          <cell r="B164" t="str">
            <v>SOUKANE</v>
          </cell>
          <cell r="C164" t="str">
            <v>HIND/YAMINA</v>
          </cell>
          <cell r="D164">
            <v>38279</v>
          </cell>
          <cell r="E164" t="str">
            <v>MF</v>
          </cell>
          <cell r="F164" t="str">
            <v>CRCheraga</v>
          </cell>
          <cell r="G164">
            <v>16</v>
          </cell>
          <cell r="H164">
            <v>43453</v>
          </cell>
        </row>
        <row r="165">
          <cell r="A165">
            <v>164</v>
          </cell>
          <cell r="B165" t="str">
            <v>GUAOUA</v>
          </cell>
          <cell r="C165" t="str">
            <v>ROUMAISSA</v>
          </cell>
          <cell r="D165">
            <v>38192</v>
          </cell>
          <cell r="E165" t="str">
            <v>MF</v>
          </cell>
          <cell r="F165" t="str">
            <v>CRCheraga</v>
          </cell>
          <cell r="G165">
            <v>16</v>
          </cell>
          <cell r="H165">
            <v>43453</v>
          </cell>
        </row>
        <row r="166">
          <cell r="A166">
            <v>165</v>
          </cell>
          <cell r="B166" t="str">
            <v>TOUALIT</v>
          </cell>
          <cell r="C166" t="str">
            <v>YASMINE /ANES</v>
          </cell>
          <cell r="D166">
            <v>38006</v>
          </cell>
          <cell r="E166" t="str">
            <v>MF</v>
          </cell>
          <cell r="F166" t="str">
            <v>CRCheraga</v>
          </cell>
          <cell r="G166">
            <v>16</v>
          </cell>
          <cell r="H166">
            <v>43453</v>
          </cell>
        </row>
        <row r="167">
          <cell r="A167">
            <v>166</v>
          </cell>
          <cell r="B167" t="str">
            <v>SOUDANI</v>
          </cell>
          <cell r="C167" t="str">
            <v>MARIA</v>
          </cell>
          <cell r="D167">
            <v>38364</v>
          </cell>
          <cell r="E167" t="str">
            <v>MF</v>
          </cell>
          <cell r="F167" t="str">
            <v>CRCheraga</v>
          </cell>
          <cell r="G167">
            <v>16</v>
          </cell>
          <cell r="H167">
            <v>43453</v>
          </cell>
        </row>
        <row r="168">
          <cell r="A168">
            <v>167</v>
          </cell>
          <cell r="B168" t="str">
            <v>GUEBLI</v>
          </cell>
          <cell r="C168" t="str">
            <v>IKRAM</v>
          </cell>
          <cell r="D168">
            <v>38175</v>
          </cell>
          <cell r="E168" t="str">
            <v>MF</v>
          </cell>
          <cell r="F168" t="str">
            <v>CRCheraga</v>
          </cell>
          <cell r="G168">
            <v>16</v>
          </cell>
          <cell r="H168">
            <v>43453</v>
          </cell>
        </row>
        <row r="169">
          <cell r="A169">
            <v>168</v>
          </cell>
          <cell r="B169" t="str">
            <v>SOUADI</v>
          </cell>
          <cell r="C169" t="str">
            <v>MALEK</v>
          </cell>
          <cell r="D169">
            <v>38415</v>
          </cell>
          <cell r="E169" t="str">
            <v>MF</v>
          </cell>
          <cell r="F169" t="str">
            <v>CRCheraga</v>
          </cell>
          <cell r="G169">
            <v>16</v>
          </cell>
          <cell r="H169">
            <v>43453</v>
          </cell>
        </row>
        <row r="170">
          <cell r="A170">
            <v>169</v>
          </cell>
          <cell r="B170" t="str">
            <v>BOUKHOKHI</v>
          </cell>
          <cell r="C170" t="str">
            <v>LINA</v>
          </cell>
          <cell r="D170">
            <v>38107</v>
          </cell>
          <cell r="E170" t="str">
            <v>MF</v>
          </cell>
          <cell r="F170" t="str">
            <v>CRCheraga</v>
          </cell>
          <cell r="G170">
            <v>16</v>
          </cell>
          <cell r="H170">
            <v>43453</v>
          </cell>
        </row>
        <row r="171">
          <cell r="A171">
            <v>170</v>
          </cell>
          <cell r="B171" t="str">
            <v>ZEROUAL</v>
          </cell>
          <cell r="C171" t="str">
            <v>LINA</v>
          </cell>
          <cell r="D171">
            <v>38607</v>
          </cell>
          <cell r="E171" t="str">
            <v>MF</v>
          </cell>
          <cell r="F171" t="str">
            <v>LAA</v>
          </cell>
          <cell r="G171">
            <v>16</v>
          </cell>
          <cell r="H171">
            <v>43453</v>
          </cell>
          <cell r="I171" t="str">
            <v>CRCheraga</v>
          </cell>
        </row>
        <row r="172">
          <cell r="A172">
            <v>171</v>
          </cell>
          <cell r="B172" t="str">
            <v>CHIBANE</v>
          </cell>
          <cell r="C172" t="str">
            <v>MELLISSA</v>
          </cell>
          <cell r="D172">
            <v>38499</v>
          </cell>
          <cell r="E172" t="str">
            <v>MF</v>
          </cell>
          <cell r="F172" t="str">
            <v>CRCheraga</v>
          </cell>
          <cell r="G172">
            <v>16</v>
          </cell>
          <cell r="H172">
            <v>43453</v>
          </cell>
        </row>
        <row r="173">
          <cell r="A173">
            <v>172</v>
          </cell>
          <cell r="B173" t="str">
            <v>RAIS</v>
          </cell>
          <cell r="C173" t="str">
            <v>AYA</v>
          </cell>
          <cell r="D173">
            <v>38418</v>
          </cell>
          <cell r="E173" t="str">
            <v>MF</v>
          </cell>
          <cell r="F173" t="str">
            <v>CRCheraga</v>
          </cell>
          <cell r="G173">
            <v>16</v>
          </cell>
          <cell r="H173">
            <v>43453</v>
          </cell>
        </row>
        <row r="174">
          <cell r="A174">
            <v>173</v>
          </cell>
          <cell r="B174" t="str">
            <v>DJAALI</v>
          </cell>
          <cell r="C174" t="str">
            <v>LYLIA</v>
          </cell>
          <cell r="D174">
            <v>38458</v>
          </cell>
          <cell r="E174" t="str">
            <v>MF</v>
          </cell>
          <cell r="F174" t="str">
            <v>CRCheraga</v>
          </cell>
          <cell r="G174">
            <v>16</v>
          </cell>
          <cell r="H174">
            <v>43453</v>
          </cell>
        </row>
        <row r="175">
          <cell r="A175">
            <v>174</v>
          </cell>
          <cell r="B175" t="str">
            <v>KACIMI</v>
          </cell>
          <cell r="C175" t="str">
            <v>AMINA</v>
          </cell>
          <cell r="D175">
            <v>38203</v>
          </cell>
          <cell r="E175" t="str">
            <v>MF</v>
          </cell>
          <cell r="F175" t="str">
            <v>JFBK</v>
          </cell>
          <cell r="G175">
            <v>16</v>
          </cell>
          <cell r="H175">
            <v>43453</v>
          </cell>
        </row>
        <row r="176">
          <cell r="A176">
            <v>175</v>
          </cell>
          <cell r="B176" t="str">
            <v>MEZIANE</v>
          </cell>
          <cell r="C176" t="str">
            <v>ILHEM</v>
          </cell>
          <cell r="D176">
            <v>38305</v>
          </cell>
          <cell r="E176" t="str">
            <v>MF</v>
          </cell>
          <cell r="F176" t="str">
            <v>CABarraki</v>
          </cell>
          <cell r="G176">
            <v>16</v>
          </cell>
          <cell r="H176">
            <v>43453</v>
          </cell>
        </row>
        <row r="177">
          <cell r="A177">
            <v>176</v>
          </cell>
          <cell r="B177" t="str">
            <v>OULARBI</v>
          </cell>
          <cell r="C177" t="str">
            <v>IMEN</v>
          </cell>
          <cell r="D177">
            <v>38140</v>
          </cell>
          <cell r="E177" t="str">
            <v>MF</v>
          </cell>
          <cell r="F177" t="str">
            <v>CNN</v>
          </cell>
          <cell r="G177">
            <v>16</v>
          </cell>
          <cell r="H177">
            <v>43453</v>
          </cell>
        </row>
        <row r="178">
          <cell r="A178">
            <v>177</v>
          </cell>
          <cell r="B178" t="str">
            <v>AZZOUG</v>
          </cell>
          <cell r="C178" t="str">
            <v>FAIROUZ</v>
          </cell>
          <cell r="D178">
            <v>38025</v>
          </cell>
          <cell r="E178" t="str">
            <v>MF</v>
          </cell>
          <cell r="F178" t="str">
            <v>CNN</v>
          </cell>
          <cell r="G178">
            <v>16</v>
          </cell>
          <cell r="H178">
            <v>43453</v>
          </cell>
        </row>
        <row r="179">
          <cell r="A179">
            <v>178</v>
          </cell>
          <cell r="B179" t="str">
            <v>MOKDAD</v>
          </cell>
          <cell r="C179" t="str">
            <v>AYA</v>
          </cell>
          <cell r="D179" t="str">
            <v>24/112005</v>
          </cell>
          <cell r="E179" t="str">
            <v>MF</v>
          </cell>
          <cell r="F179" t="str">
            <v>CNN</v>
          </cell>
          <cell r="G179">
            <v>16</v>
          </cell>
          <cell r="H179">
            <v>43453</v>
          </cell>
        </row>
        <row r="180">
          <cell r="A180">
            <v>179</v>
          </cell>
          <cell r="B180" t="str">
            <v>DERICHE</v>
          </cell>
          <cell r="C180" t="str">
            <v>DINA</v>
          </cell>
          <cell r="D180">
            <v>38152</v>
          </cell>
          <cell r="E180" t="str">
            <v>MF</v>
          </cell>
          <cell r="F180" t="str">
            <v>CNN</v>
          </cell>
          <cell r="G180">
            <v>16</v>
          </cell>
          <cell r="H180">
            <v>43453</v>
          </cell>
        </row>
        <row r="181">
          <cell r="A181">
            <v>180</v>
          </cell>
          <cell r="B181" t="str">
            <v>BELKACEM</v>
          </cell>
          <cell r="C181" t="str">
            <v>WISSAL</v>
          </cell>
          <cell r="D181">
            <v>38125</v>
          </cell>
          <cell r="E181" t="str">
            <v>MF</v>
          </cell>
          <cell r="F181" t="str">
            <v>ATRC</v>
          </cell>
          <cell r="G181">
            <v>16</v>
          </cell>
          <cell r="H181">
            <v>43453</v>
          </cell>
        </row>
        <row r="182">
          <cell r="A182">
            <v>181</v>
          </cell>
          <cell r="B182" t="str">
            <v>BOUZIDI</v>
          </cell>
          <cell r="C182" t="str">
            <v>FATMA ZOHRA</v>
          </cell>
          <cell r="D182">
            <v>38330</v>
          </cell>
          <cell r="E182" t="str">
            <v>MF</v>
          </cell>
          <cell r="F182" t="str">
            <v>ATRC</v>
          </cell>
          <cell r="G182">
            <v>16</v>
          </cell>
          <cell r="H182">
            <v>43453</v>
          </cell>
        </row>
        <row r="183">
          <cell r="A183">
            <v>182</v>
          </cell>
          <cell r="B183" t="str">
            <v>BERKANI</v>
          </cell>
          <cell r="C183" t="str">
            <v>TIZIRI CERINE</v>
          </cell>
          <cell r="D183">
            <v>38455</v>
          </cell>
          <cell r="E183" t="str">
            <v>MF</v>
          </cell>
          <cell r="F183" t="str">
            <v>JMHD</v>
          </cell>
          <cell r="G183">
            <v>16</v>
          </cell>
          <cell r="H183">
            <v>43453</v>
          </cell>
        </row>
        <row r="184">
          <cell r="A184">
            <v>183</v>
          </cell>
          <cell r="B184" t="str">
            <v>MEKIMECHE</v>
          </cell>
          <cell r="C184" t="str">
            <v>CERINE</v>
          </cell>
          <cell r="D184">
            <v>38404</v>
          </cell>
          <cell r="E184" t="str">
            <v>MF</v>
          </cell>
          <cell r="F184" t="str">
            <v>JMHD</v>
          </cell>
          <cell r="G184">
            <v>16</v>
          </cell>
          <cell r="H184">
            <v>43453</v>
          </cell>
        </row>
        <row r="185">
          <cell r="A185">
            <v>184</v>
          </cell>
          <cell r="B185" t="str">
            <v>BAROUCH</v>
          </cell>
          <cell r="C185" t="str">
            <v>INES</v>
          </cell>
          <cell r="D185">
            <v>38589</v>
          </cell>
          <cell r="E185" t="str">
            <v>MF</v>
          </cell>
          <cell r="F185" t="str">
            <v>JMHD</v>
          </cell>
          <cell r="G185">
            <v>16</v>
          </cell>
          <cell r="H185">
            <v>43453</v>
          </cell>
        </row>
        <row r="186">
          <cell r="A186">
            <v>185</v>
          </cell>
          <cell r="B186" t="str">
            <v>LALLALI</v>
          </cell>
          <cell r="C186" t="str">
            <v>YOUSRA</v>
          </cell>
          <cell r="D186">
            <v>38129</v>
          </cell>
          <cell r="E186" t="str">
            <v>MF</v>
          </cell>
          <cell r="F186" t="str">
            <v>OAB</v>
          </cell>
          <cell r="G186">
            <v>16</v>
          </cell>
          <cell r="H186">
            <v>43453</v>
          </cell>
        </row>
        <row r="187">
          <cell r="A187">
            <v>186</v>
          </cell>
          <cell r="B187" t="str">
            <v>DANI</v>
          </cell>
          <cell r="C187" t="str">
            <v>MALIA</v>
          </cell>
          <cell r="D187">
            <v>38171</v>
          </cell>
          <cell r="E187" t="str">
            <v>MF</v>
          </cell>
          <cell r="F187" t="str">
            <v>OAB</v>
          </cell>
          <cell r="G187">
            <v>16</v>
          </cell>
          <cell r="H187">
            <v>43453</v>
          </cell>
        </row>
        <row r="188">
          <cell r="A188">
            <v>187</v>
          </cell>
          <cell r="B188" t="str">
            <v>ZEMIRLINE</v>
          </cell>
          <cell r="C188" t="str">
            <v>AZIZA</v>
          </cell>
          <cell r="D188">
            <v>38294</v>
          </cell>
          <cell r="E188" t="str">
            <v>MF</v>
          </cell>
          <cell r="F188" t="str">
            <v>OAB</v>
          </cell>
          <cell r="G188">
            <v>16</v>
          </cell>
          <cell r="H188">
            <v>43453</v>
          </cell>
        </row>
        <row r="189">
          <cell r="A189">
            <v>188</v>
          </cell>
          <cell r="B189" t="str">
            <v>DJAMAH</v>
          </cell>
          <cell r="C189" t="str">
            <v>MAROUA</v>
          </cell>
          <cell r="D189">
            <v>38094</v>
          </cell>
          <cell r="E189" t="str">
            <v>MF</v>
          </cell>
          <cell r="F189" t="str">
            <v>OAB</v>
          </cell>
          <cell r="G189">
            <v>16</v>
          </cell>
          <cell r="H189">
            <v>43453</v>
          </cell>
        </row>
        <row r="190">
          <cell r="A190">
            <v>189</v>
          </cell>
          <cell r="B190" t="str">
            <v>MESROUR</v>
          </cell>
          <cell r="C190" t="str">
            <v>AMINA</v>
          </cell>
          <cell r="D190">
            <v>38147</v>
          </cell>
          <cell r="E190" t="str">
            <v>MF</v>
          </cell>
          <cell r="F190" t="str">
            <v>OAB</v>
          </cell>
          <cell r="G190">
            <v>16</v>
          </cell>
          <cell r="H190">
            <v>43453</v>
          </cell>
        </row>
        <row r="191">
          <cell r="A191">
            <v>190</v>
          </cell>
          <cell r="B191" t="str">
            <v>SAYAH</v>
          </cell>
          <cell r="C191" t="str">
            <v>DOUAA FATIMA ZOHRA</v>
          </cell>
          <cell r="D191">
            <v>38400</v>
          </cell>
          <cell r="E191" t="str">
            <v>MF</v>
          </cell>
          <cell r="F191" t="str">
            <v>OAB</v>
          </cell>
          <cell r="G191">
            <v>16</v>
          </cell>
          <cell r="H191">
            <v>43453</v>
          </cell>
        </row>
        <row r="192">
          <cell r="A192">
            <v>191</v>
          </cell>
          <cell r="B192" t="str">
            <v>SEBOUTA</v>
          </cell>
          <cell r="C192" t="str">
            <v>AMEL YOUSRA</v>
          </cell>
          <cell r="D192">
            <v>38465</v>
          </cell>
          <cell r="E192" t="str">
            <v>MF</v>
          </cell>
          <cell r="F192" t="str">
            <v>OAB</v>
          </cell>
          <cell r="G192">
            <v>16</v>
          </cell>
          <cell r="H192">
            <v>43453</v>
          </cell>
        </row>
        <row r="193">
          <cell r="A193">
            <v>192</v>
          </cell>
          <cell r="B193" t="str">
            <v>NOURI</v>
          </cell>
          <cell r="C193" t="str">
            <v>RASHA</v>
          </cell>
          <cell r="D193">
            <v>38714</v>
          </cell>
          <cell r="E193" t="str">
            <v>MF</v>
          </cell>
          <cell r="F193" t="str">
            <v>OAB</v>
          </cell>
          <cell r="G193">
            <v>16</v>
          </cell>
          <cell r="H193">
            <v>43453</v>
          </cell>
        </row>
        <row r="194">
          <cell r="A194">
            <v>193</v>
          </cell>
          <cell r="B194" t="str">
            <v>FOUKRACHE</v>
          </cell>
          <cell r="C194" t="str">
            <v xml:space="preserve">BASMA </v>
          </cell>
          <cell r="D194">
            <v>38603</v>
          </cell>
          <cell r="E194" t="str">
            <v>MF</v>
          </cell>
          <cell r="F194" t="str">
            <v>OAB</v>
          </cell>
          <cell r="G194">
            <v>16</v>
          </cell>
          <cell r="H194">
            <v>43453</v>
          </cell>
        </row>
        <row r="195">
          <cell r="A195">
            <v>194</v>
          </cell>
          <cell r="B195" t="str">
            <v>DJAKBOUK</v>
          </cell>
          <cell r="C195" t="str">
            <v>YASMINE</v>
          </cell>
          <cell r="D195">
            <v>38353</v>
          </cell>
          <cell r="E195" t="str">
            <v>MF</v>
          </cell>
          <cell r="F195" t="str">
            <v>OAB</v>
          </cell>
          <cell r="G195">
            <v>16</v>
          </cell>
          <cell r="H195">
            <v>43453</v>
          </cell>
        </row>
        <row r="196">
          <cell r="A196">
            <v>195</v>
          </cell>
          <cell r="B196" t="str">
            <v>DARDOUM</v>
          </cell>
          <cell r="C196" t="str">
            <v>RYM</v>
          </cell>
          <cell r="D196">
            <v>38562</v>
          </cell>
          <cell r="E196" t="str">
            <v>MF</v>
          </cell>
          <cell r="F196" t="str">
            <v>OAB</v>
          </cell>
          <cell r="G196">
            <v>16</v>
          </cell>
          <cell r="H196">
            <v>43453</v>
          </cell>
        </row>
        <row r="197">
          <cell r="A197">
            <v>196</v>
          </cell>
          <cell r="B197" t="str">
            <v>AIT MESSAOUD</v>
          </cell>
          <cell r="C197" t="str">
            <v>DALIA</v>
          </cell>
          <cell r="D197">
            <v>38440</v>
          </cell>
          <cell r="E197" t="str">
            <v>MF</v>
          </cell>
          <cell r="F197" t="str">
            <v>OAB</v>
          </cell>
          <cell r="G197">
            <v>16</v>
          </cell>
          <cell r="H197">
            <v>43453</v>
          </cell>
        </row>
        <row r="198">
          <cell r="A198">
            <v>197</v>
          </cell>
          <cell r="B198" t="str">
            <v>BOUCHOUARAB</v>
          </cell>
          <cell r="C198" t="str">
            <v>NOUR EL HOUDA</v>
          </cell>
          <cell r="D198">
            <v>38364</v>
          </cell>
          <cell r="E198" t="str">
            <v>MF</v>
          </cell>
          <cell r="F198" t="str">
            <v>OAB</v>
          </cell>
          <cell r="G198">
            <v>16</v>
          </cell>
          <cell r="H198">
            <v>43453</v>
          </cell>
        </row>
        <row r="199">
          <cell r="A199">
            <v>198</v>
          </cell>
          <cell r="B199" t="str">
            <v>KEBLOUTI</v>
          </cell>
          <cell r="C199" t="str">
            <v>YASMINE</v>
          </cell>
          <cell r="D199">
            <v>38008</v>
          </cell>
          <cell r="E199" t="str">
            <v>MF</v>
          </cell>
          <cell r="F199" t="str">
            <v>ROC</v>
          </cell>
          <cell r="G199">
            <v>16</v>
          </cell>
          <cell r="H199">
            <v>43454</v>
          </cell>
        </row>
        <row r="200">
          <cell r="A200">
            <v>199</v>
          </cell>
          <cell r="B200" t="str">
            <v>BOUKRIF</v>
          </cell>
          <cell r="C200" t="str">
            <v>INES</v>
          </cell>
          <cell r="D200">
            <v>38425</v>
          </cell>
          <cell r="E200" t="str">
            <v>MF</v>
          </cell>
          <cell r="F200" t="str">
            <v>ROC</v>
          </cell>
          <cell r="G200">
            <v>16</v>
          </cell>
          <cell r="H200">
            <v>43454</v>
          </cell>
        </row>
        <row r="201">
          <cell r="A201">
            <v>200</v>
          </cell>
          <cell r="B201" t="str">
            <v>AHMIA</v>
          </cell>
          <cell r="C201" t="str">
            <v>MERIEM</v>
          </cell>
          <cell r="D201">
            <v>38673</v>
          </cell>
          <cell r="E201" t="str">
            <v>MF</v>
          </cell>
          <cell r="F201" t="str">
            <v>ROC</v>
          </cell>
          <cell r="G201">
            <v>16</v>
          </cell>
          <cell r="H201">
            <v>43454</v>
          </cell>
        </row>
        <row r="202">
          <cell r="A202">
            <v>201</v>
          </cell>
          <cell r="B202" t="str">
            <v>DEBAH</v>
          </cell>
          <cell r="C202" t="str">
            <v>RYMA</v>
          </cell>
          <cell r="D202">
            <v>38322</v>
          </cell>
          <cell r="E202" t="str">
            <v>MF</v>
          </cell>
          <cell r="F202" t="str">
            <v>ROC</v>
          </cell>
          <cell r="G202">
            <v>16</v>
          </cell>
          <cell r="H202">
            <v>43454</v>
          </cell>
        </row>
        <row r="203">
          <cell r="A203">
            <v>202</v>
          </cell>
          <cell r="B203" t="str">
            <v>BENOUARET</v>
          </cell>
          <cell r="C203" t="str">
            <v>IKRAM</v>
          </cell>
          <cell r="D203">
            <v>38559</v>
          </cell>
          <cell r="E203" t="str">
            <v>MF</v>
          </cell>
          <cell r="F203" t="str">
            <v>OFAC</v>
          </cell>
          <cell r="G203">
            <v>16</v>
          </cell>
          <cell r="H203">
            <v>43454</v>
          </cell>
          <cell r="I203" t="str">
            <v>281 BF</v>
          </cell>
        </row>
        <row r="204">
          <cell r="A204">
            <v>203</v>
          </cell>
          <cell r="B204" t="str">
            <v>IHAMDOUCHEN</v>
          </cell>
          <cell r="C204" t="str">
            <v>MERIEM</v>
          </cell>
          <cell r="D204">
            <v>38637</v>
          </cell>
          <cell r="E204" t="str">
            <v>MF</v>
          </cell>
          <cell r="F204" t="str">
            <v>NRDraria</v>
          </cell>
          <cell r="G204">
            <v>16</v>
          </cell>
          <cell r="H204">
            <v>43454</v>
          </cell>
        </row>
        <row r="205">
          <cell r="A205">
            <v>204</v>
          </cell>
          <cell r="B205" t="str">
            <v>HADJSAID</v>
          </cell>
          <cell r="C205" t="str">
            <v>AMIRA</v>
          </cell>
          <cell r="D205">
            <v>38473</v>
          </cell>
          <cell r="E205" t="str">
            <v>MF</v>
          </cell>
          <cell r="F205" t="str">
            <v>CNN</v>
          </cell>
          <cell r="G205">
            <v>16</v>
          </cell>
          <cell r="H205">
            <v>43454</v>
          </cell>
        </row>
        <row r="206">
          <cell r="A206">
            <v>205</v>
          </cell>
          <cell r="B206" t="str">
            <v>BOUZID</v>
          </cell>
          <cell r="C206" t="str">
            <v>MALEK</v>
          </cell>
          <cell r="D206">
            <v>38490</v>
          </cell>
          <cell r="E206" t="str">
            <v>MF</v>
          </cell>
          <cell r="F206" t="str">
            <v>JSMBA</v>
          </cell>
          <cell r="G206">
            <v>16</v>
          </cell>
          <cell r="H206">
            <v>43454</v>
          </cell>
        </row>
        <row r="207">
          <cell r="A207">
            <v>206</v>
          </cell>
          <cell r="B207" t="str">
            <v>SELMOUNE</v>
          </cell>
          <cell r="C207" t="str">
            <v>SARAH</v>
          </cell>
          <cell r="D207">
            <v>38452</v>
          </cell>
          <cell r="E207" t="str">
            <v>MF</v>
          </cell>
          <cell r="F207" t="str">
            <v>JSMBA</v>
          </cell>
          <cell r="G207">
            <v>16</v>
          </cell>
          <cell r="H207">
            <v>43454</v>
          </cell>
        </row>
        <row r="208">
          <cell r="A208">
            <v>207</v>
          </cell>
          <cell r="B208" t="str">
            <v>GUEBOUBA</v>
          </cell>
          <cell r="C208" t="str">
            <v>NOUR</v>
          </cell>
          <cell r="D208">
            <v>38234</v>
          </cell>
          <cell r="E208" t="str">
            <v>MF</v>
          </cell>
          <cell r="F208" t="str">
            <v>JSMBA</v>
          </cell>
          <cell r="G208">
            <v>16</v>
          </cell>
          <cell r="H208">
            <v>43454</v>
          </cell>
        </row>
        <row r="209">
          <cell r="A209">
            <v>208</v>
          </cell>
          <cell r="B209" t="str">
            <v>AIT SAADI</v>
          </cell>
          <cell r="C209" t="str">
            <v>SARAH</v>
          </cell>
          <cell r="D209">
            <v>38434</v>
          </cell>
          <cell r="E209" t="str">
            <v>MF</v>
          </cell>
          <cell r="F209" t="str">
            <v>JSMBA</v>
          </cell>
          <cell r="G209">
            <v>16</v>
          </cell>
          <cell r="H209">
            <v>43454</v>
          </cell>
        </row>
        <row r="210">
          <cell r="A210">
            <v>209</v>
          </cell>
          <cell r="B210" t="str">
            <v>MERMECHE</v>
          </cell>
          <cell r="C210" t="str">
            <v>BAYA</v>
          </cell>
          <cell r="D210">
            <v>38441</v>
          </cell>
          <cell r="E210" t="str">
            <v>MF</v>
          </cell>
          <cell r="F210" t="str">
            <v>JSMBA</v>
          </cell>
          <cell r="G210">
            <v>16</v>
          </cell>
          <cell r="H210">
            <v>43454</v>
          </cell>
        </row>
        <row r="211">
          <cell r="A211">
            <v>210</v>
          </cell>
          <cell r="B211" t="str">
            <v>ZEKIRI</v>
          </cell>
          <cell r="C211" t="str">
            <v>YASMINE</v>
          </cell>
          <cell r="D211">
            <v>38714</v>
          </cell>
          <cell r="E211" t="str">
            <v>MF</v>
          </cell>
          <cell r="F211" t="str">
            <v>JSMBA</v>
          </cell>
          <cell r="G211">
            <v>16</v>
          </cell>
          <cell r="H211">
            <v>43454</v>
          </cell>
        </row>
        <row r="212">
          <cell r="A212">
            <v>211</v>
          </cell>
          <cell r="B212" t="str">
            <v>FRIHAT</v>
          </cell>
          <cell r="C212" t="str">
            <v>MANEL</v>
          </cell>
          <cell r="D212">
            <v>38292</v>
          </cell>
          <cell r="E212" t="str">
            <v>MF</v>
          </cell>
          <cell r="F212" t="str">
            <v>JSMBA</v>
          </cell>
          <cell r="G212">
            <v>16</v>
          </cell>
          <cell r="H212">
            <v>43454</v>
          </cell>
        </row>
        <row r="213">
          <cell r="A213">
            <v>212</v>
          </cell>
          <cell r="B213" t="str">
            <v>KHALDI</v>
          </cell>
          <cell r="C213" t="str">
            <v>OUMEIMA</v>
          </cell>
          <cell r="D213">
            <v>38600</v>
          </cell>
          <cell r="E213" t="str">
            <v>MF</v>
          </cell>
          <cell r="F213" t="str">
            <v>JSMBA</v>
          </cell>
          <cell r="G213">
            <v>16</v>
          </cell>
          <cell r="H213">
            <v>43454</v>
          </cell>
        </row>
        <row r="214">
          <cell r="A214">
            <v>213</v>
          </cell>
          <cell r="B214" t="str">
            <v>MOKDAD</v>
          </cell>
          <cell r="C214" t="str">
            <v>NOURHANE</v>
          </cell>
          <cell r="D214">
            <v>38405</v>
          </cell>
          <cell r="E214" t="str">
            <v>MF</v>
          </cell>
          <cell r="F214" t="str">
            <v>JSMBA</v>
          </cell>
          <cell r="G214">
            <v>16</v>
          </cell>
          <cell r="H214">
            <v>43454</v>
          </cell>
        </row>
        <row r="215">
          <cell r="A215">
            <v>214</v>
          </cell>
          <cell r="B215" t="str">
            <v>ATROUZ</v>
          </cell>
          <cell r="C215" t="str">
            <v>SONIA</v>
          </cell>
          <cell r="D215">
            <v>38096</v>
          </cell>
          <cell r="E215" t="str">
            <v>MF</v>
          </cell>
          <cell r="F215" t="str">
            <v>NRDraria</v>
          </cell>
          <cell r="G215">
            <v>16</v>
          </cell>
          <cell r="H215">
            <v>43454</v>
          </cell>
        </row>
        <row r="216">
          <cell r="A216">
            <v>215</v>
          </cell>
          <cell r="B216" t="str">
            <v>GACEM</v>
          </cell>
          <cell r="C216" t="str">
            <v>NINA</v>
          </cell>
          <cell r="D216">
            <v>38604</v>
          </cell>
          <cell r="E216" t="str">
            <v>MF</v>
          </cell>
          <cell r="F216" t="str">
            <v>NRDraria</v>
          </cell>
          <cell r="G216">
            <v>16</v>
          </cell>
          <cell r="H216">
            <v>43454</v>
          </cell>
        </row>
        <row r="217">
          <cell r="A217">
            <v>216</v>
          </cell>
          <cell r="B217" t="str">
            <v>BENAHMADOU</v>
          </cell>
          <cell r="C217" t="str">
            <v>NESRINE</v>
          </cell>
          <cell r="D217">
            <v>37991</v>
          </cell>
          <cell r="E217" t="str">
            <v>MF</v>
          </cell>
          <cell r="F217" t="str">
            <v>NRDraria</v>
          </cell>
          <cell r="G217">
            <v>16</v>
          </cell>
          <cell r="H217">
            <v>43454</v>
          </cell>
        </row>
        <row r="218">
          <cell r="A218">
            <v>217</v>
          </cell>
          <cell r="B218" t="str">
            <v>AISSANI</v>
          </cell>
          <cell r="C218" t="str">
            <v>DALIA</v>
          </cell>
          <cell r="D218">
            <v>38449</v>
          </cell>
          <cell r="E218" t="str">
            <v>MF</v>
          </cell>
          <cell r="F218" t="str">
            <v>NRDraria</v>
          </cell>
          <cell r="G218">
            <v>16</v>
          </cell>
          <cell r="H218">
            <v>43454</v>
          </cell>
        </row>
        <row r="219">
          <cell r="A219">
            <v>218</v>
          </cell>
          <cell r="B219" t="str">
            <v>IDJERI</v>
          </cell>
          <cell r="C219" t="str">
            <v>RACHIDA</v>
          </cell>
          <cell r="D219">
            <v>38207</v>
          </cell>
          <cell r="E219" t="str">
            <v>MF</v>
          </cell>
          <cell r="F219" t="str">
            <v>NRDraria</v>
          </cell>
          <cell r="G219">
            <v>16</v>
          </cell>
          <cell r="H219">
            <v>43454</v>
          </cell>
        </row>
        <row r="220">
          <cell r="A220">
            <v>219</v>
          </cell>
          <cell r="B220" t="str">
            <v>SAIDI</v>
          </cell>
          <cell r="C220" t="str">
            <v>SARAH CHAHINEZ</v>
          </cell>
          <cell r="D220">
            <v>38250</v>
          </cell>
          <cell r="E220" t="str">
            <v>MF</v>
          </cell>
          <cell r="F220" t="str">
            <v>LAA</v>
          </cell>
          <cell r="G220">
            <v>16</v>
          </cell>
          <cell r="H220">
            <v>43454</v>
          </cell>
          <cell r="I220" t="str">
            <v>NRD</v>
          </cell>
        </row>
        <row r="221">
          <cell r="A221">
            <v>220</v>
          </cell>
          <cell r="B221" t="str">
            <v>IDJERI</v>
          </cell>
          <cell r="C221" t="str">
            <v>MELISSA</v>
          </cell>
          <cell r="D221">
            <v>38465</v>
          </cell>
          <cell r="E221" t="str">
            <v>MF</v>
          </cell>
          <cell r="F221" t="str">
            <v>NRDraria</v>
          </cell>
          <cell r="G221">
            <v>16</v>
          </cell>
          <cell r="H221">
            <v>43454</v>
          </cell>
        </row>
        <row r="222">
          <cell r="A222">
            <v>221</v>
          </cell>
          <cell r="B222" t="str">
            <v>BELGUEBLI</v>
          </cell>
          <cell r="C222" t="str">
            <v>IKRAM</v>
          </cell>
          <cell r="D222">
            <v>38556</v>
          </cell>
          <cell r="E222" t="str">
            <v>MF</v>
          </cell>
          <cell r="F222" t="str">
            <v>NRDraria</v>
          </cell>
          <cell r="G222">
            <v>16</v>
          </cell>
          <cell r="H222">
            <v>43454</v>
          </cell>
        </row>
        <row r="223">
          <cell r="A223">
            <v>222</v>
          </cell>
          <cell r="B223" t="str">
            <v>ABDELLAOUI</v>
          </cell>
          <cell r="C223" t="str">
            <v>MARIA</v>
          </cell>
          <cell r="D223">
            <v>38618</v>
          </cell>
          <cell r="E223" t="str">
            <v>MF</v>
          </cell>
          <cell r="F223" t="str">
            <v>GSP</v>
          </cell>
          <cell r="G223">
            <v>16</v>
          </cell>
          <cell r="H223">
            <v>43454</v>
          </cell>
        </row>
        <row r="224">
          <cell r="A224">
            <v>223</v>
          </cell>
          <cell r="B224" t="str">
            <v>SAIL</v>
          </cell>
          <cell r="C224" t="str">
            <v>SERINE LYNDA</v>
          </cell>
          <cell r="D224">
            <v>38563</v>
          </cell>
          <cell r="E224" t="str">
            <v>MF</v>
          </cell>
          <cell r="F224" t="str">
            <v>GSP</v>
          </cell>
          <cell r="G224">
            <v>16</v>
          </cell>
          <cell r="H224">
            <v>43454</v>
          </cell>
        </row>
        <row r="225">
          <cell r="A225">
            <v>224</v>
          </cell>
          <cell r="B225" t="str">
            <v>FERRAT</v>
          </cell>
          <cell r="C225" t="str">
            <v>MYRIAM</v>
          </cell>
          <cell r="D225">
            <v>38559</v>
          </cell>
          <cell r="E225" t="str">
            <v>MF</v>
          </cell>
          <cell r="F225" t="str">
            <v>GSP</v>
          </cell>
          <cell r="G225">
            <v>16</v>
          </cell>
          <cell r="H225">
            <v>43454</v>
          </cell>
        </row>
        <row r="226">
          <cell r="A226">
            <v>225</v>
          </cell>
          <cell r="B226" t="str">
            <v>YOUSFI</v>
          </cell>
          <cell r="C226" t="str">
            <v>CHAÏMAA HADDA</v>
          </cell>
          <cell r="D226">
            <v>38528</v>
          </cell>
          <cell r="E226" t="str">
            <v>MF</v>
          </cell>
          <cell r="F226" t="str">
            <v>GSP</v>
          </cell>
          <cell r="G226">
            <v>16</v>
          </cell>
          <cell r="H226">
            <v>43454</v>
          </cell>
        </row>
        <row r="227">
          <cell r="A227">
            <v>226</v>
          </cell>
          <cell r="B227" t="str">
            <v xml:space="preserve">SOUICI </v>
          </cell>
          <cell r="C227" t="str">
            <v>WAFA</v>
          </cell>
          <cell r="D227">
            <v>38513</v>
          </cell>
          <cell r="E227" t="str">
            <v>MF</v>
          </cell>
          <cell r="F227" t="str">
            <v>GSP</v>
          </cell>
          <cell r="G227">
            <v>16</v>
          </cell>
          <cell r="H227">
            <v>43454</v>
          </cell>
        </row>
        <row r="228">
          <cell r="A228">
            <v>227</v>
          </cell>
          <cell r="B228" t="str">
            <v xml:space="preserve">BOUKHEZNA </v>
          </cell>
          <cell r="C228" t="str">
            <v>SALWA</v>
          </cell>
          <cell r="D228">
            <v>38480</v>
          </cell>
          <cell r="E228" t="str">
            <v>MF</v>
          </cell>
          <cell r="F228" t="str">
            <v>GSP</v>
          </cell>
          <cell r="G228">
            <v>16</v>
          </cell>
          <cell r="H228">
            <v>43454</v>
          </cell>
        </row>
        <row r="229">
          <cell r="A229">
            <v>228</v>
          </cell>
          <cell r="B229" t="str">
            <v>IHADDADENE</v>
          </cell>
          <cell r="C229" t="str">
            <v>YASMINE</v>
          </cell>
          <cell r="D229">
            <v>38319</v>
          </cell>
          <cell r="E229" t="str">
            <v>MF</v>
          </cell>
          <cell r="F229" t="str">
            <v>GSP</v>
          </cell>
          <cell r="G229">
            <v>16</v>
          </cell>
          <cell r="H229">
            <v>43454</v>
          </cell>
        </row>
        <row r="230">
          <cell r="A230">
            <v>229</v>
          </cell>
          <cell r="B230" t="str">
            <v>MOHAMED YAHIAOUI</v>
          </cell>
          <cell r="C230" t="str">
            <v>MERIEM INSSAF</v>
          </cell>
          <cell r="D230">
            <v>38024</v>
          </cell>
          <cell r="E230" t="str">
            <v>MF</v>
          </cell>
          <cell r="F230" t="str">
            <v>GSP</v>
          </cell>
          <cell r="G230">
            <v>16</v>
          </cell>
          <cell r="H230">
            <v>43454</v>
          </cell>
        </row>
        <row r="231">
          <cell r="A231">
            <v>230</v>
          </cell>
          <cell r="B231" t="str">
            <v>OSMANE</v>
          </cell>
          <cell r="C231" t="str">
            <v>MANEL</v>
          </cell>
          <cell r="D231">
            <v>38020</v>
          </cell>
          <cell r="E231" t="str">
            <v>MF</v>
          </cell>
          <cell r="F231" t="str">
            <v>GSP</v>
          </cell>
          <cell r="G231">
            <v>16</v>
          </cell>
          <cell r="H231">
            <v>43454</v>
          </cell>
        </row>
        <row r="232">
          <cell r="A232">
            <v>231</v>
          </cell>
          <cell r="B232" t="str">
            <v>SAADI</v>
          </cell>
          <cell r="C232" t="str">
            <v>ASSIA</v>
          </cell>
          <cell r="D232">
            <v>38223</v>
          </cell>
          <cell r="E232" t="str">
            <v>MF</v>
          </cell>
          <cell r="F232" t="str">
            <v>CNN</v>
          </cell>
          <cell r="G232">
            <v>16</v>
          </cell>
          <cell r="H232">
            <v>43454</v>
          </cell>
        </row>
        <row r="233">
          <cell r="A233">
            <v>232</v>
          </cell>
          <cell r="B233" t="str">
            <v>LEBIB</v>
          </cell>
          <cell r="C233" t="str">
            <v>WAFA</v>
          </cell>
          <cell r="D233">
            <v>38413</v>
          </cell>
          <cell r="E233" t="str">
            <v>MF</v>
          </cell>
          <cell r="F233" t="str">
            <v>CNN</v>
          </cell>
          <cell r="G233">
            <v>16</v>
          </cell>
          <cell r="H233">
            <v>43454</v>
          </cell>
        </row>
        <row r="234">
          <cell r="A234">
            <v>233</v>
          </cell>
          <cell r="B234" t="str">
            <v>HAMEL</v>
          </cell>
          <cell r="C234" t="str">
            <v>SAMIRA</v>
          </cell>
          <cell r="D234">
            <v>38323</v>
          </cell>
          <cell r="E234" t="str">
            <v>MF</v>
          </cell>
          <cell r="F234" t="str">
            <v>CNN</v>
          </cell>
          <cell r="G234">
            <v>16</v>
          </cell>
          <cell r="H234">
            <v>43454</v>
          </cell>
        </row>
        <row r="235">
          <cell r="A235">
            <v>234</v>
          </cell>
          <cell r="B235" t="str">
            <v>HARAT</v>
          </cell>
          <cell r="C235" t="str">
            <v>BOUCHRA</v>
          </cell>
          <cell r="D235">
            <v>38658</v>
          </cell>
          <cell r="E235" t="str">
            <v>MF</v>
          </cell>
          <cell r="F235" t="str">
            <v>CNN</v>
          </cell>
          <cell r="G235">
            <v>16</v>
          </cell>
          <cell r="H235">
            <v>43454</v>
          </cell>
        </row>
        <row r="236">
          <cell r="A236">
            <v>235</v>
          </cell>
          <cell r="B236" t="str">
            <v>BERROUANE</v>
          </cell>
          <cell r="C236" t="str">
            <v>MARIA</v>
          </cell>
          <cell r="D236">
            <v>38256</v>
          </cell>
          <cell r="E236" t="str">
            <v>MF</v>
          </cell>
          <cell r="F236" t="str">
            <v>CNN</v>
          </cell>
          <cell r="G236">
            <v>16</v>
          </cell>
          <cell r="H236">
            <v>43454</v>
          </cell>
        </row>
        <row r="237">
          <cell r="A237">
            <v>236</v>
          </cell>
          <cell r="B237" t="str">
            <v>HABOUB</v>
          </cell>
          <cell r="C237" t="str">
            <v>YASMINE</v>
          </cell>
          <cell r="D237">
            <v>38215</v>
          </cell>
          <cell r="E237" t="str">
            <v>MF</v>
          </cell>
          <cell r="F237" t="str">
            <v>CNN</v>
          </cell>
          <cell r="G237">
            <v>16</v>
          </cell>
          <cell r="H237">
            <v>43454</v>
          </cell>
        </row>
        <row r="238">
          <cell r="A238">
            <v>237</v>
          </cell>
          <cell r="B238" t="str">
            <v>BENTIZI</v>
          </cell>
          <cell r="C238" t="str">
            <v>INES NADINE</v>
          </cell>
          <cell r="D238">
            <v>38111</v>
          </cell>
          <cell r="E238" t="str">
            <v>MF</v>
          </cell>
          <cell r="F238" t="str">
            <v>CNN</v>
          </cell>
          <cell r="G238">
            <v>16</v>
          </cell>
          <cell r="H238">
            <v>43454</v>
          </cell>
        </row>
        <row r="239">
          <cell r="A239">
            <v>238</v>
          </cell>
          <cell r="B239" t="str">
            <v>KHALFI</v>
          </cell>
          <cell r="C239" t="str">
            <v>INES</v>
          </cell>
          <cell r="D239">
            <v>38431</v>
          </cell>
          <cell r="E239" t="str">
            <v>MG</v>
          </cell>
          <cell r="F239" t="str">
            <v>JMHD</v>
          </cell>
          <cell r="G239">
            <v>16</v>
          </cell>
          <cell r="H239">
            <v>43453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view="pageBreakPreview" topLeftCell="A11" workbookViewId="0">
      <selection activeCell="G11" sqref="A11:I160"/>
    </sheetView>
  </sheetViews>
  <sheetFormatPr baseColWidth="10" defaultColWidth="11.42578125" defaultRowHeight="19.5" customHeight="1" x14ac:dyDescent="0.2"/>
  <cols>
    <col min="1" max="1" width="5.140625" style="57" customWidth="1"/>
    <col min="2" max="2" width="7" style="57" customWidth="1"/>
    <col min="3" max="3" width="20.7109375" style="74" customWidth="1"/>
    <col min="4" max="4" width="24.7109375" style="74" customWidth="1"/>
    <col min="5" max="5" width="15.7109375" style="75" customWidth="1"/>
    <col min="6" max="6" width="5.7109375" style="76" customWidth="1"/>
    <col min="7" max="7" width="13.7109375" style="76" customWidth="1"/>
    <col min="8" max="8" width="3.7109375" style="76" customWidth="1"/>
    <col min="9" max="9" width="11.42578125" style="57" customWidth="1"/>
    <col min="10" max="16384" width="11.42578125" style="57"/>
  </cols>
  <sheetData>
    <row r="1" spans="1:11" ht="12" customHeight="1" x14ac:dyDescent="0.2"/>
    <row r="2" spans="1:11" s="13" customFormat="1" ht="25.5" customHeight="1" x14ac:dyDescent="0.5">
      <c r="A2" s="8" t="s">
        <v>649</v>
      </c>
      <c r="B2" s="9"/>
      <c r="C2" s="9"/>
      <c r="D2" s="11"/>
      <c r="E2" s="36"/>
      <c r="H2" s="14"/>
    </row>
    <row r="3" spans="1:11" s="13" customFormat="1" ht="17.25" customHeight="1" x14ac:dyDescent="0.25">
      <c r="A3" s="15" t="s">
        <v>16</v>
      </c>
      <c r="B3" s="15"/>
      <c r="C3" s="15"/>
      <c r="D3" s="17"/>
      <c r="E3" s="37"/>
      <c r="F3" s="19"/>
      <c r="G3" s="19"/>
      <c r="H3" s="14"/>
    </row>
    <row r="4" spans="1:11" s="13" customFormat="1" ht="18.75" customHeight="1" x14ac:dyDescent="0.25">
      <c r="A4" s="20" t="s">
        <v>17</v>
      </c>
      <c r="B4" s="20"/>
      <c r="C4" s="20"/>
      <c r="D4" s="22"/>
      <c r="E4" s="38"/>
      <c r="F4" s="107" t="s">
        <v>4</v>
      </c>
      <c r="G4" s="107"/>
      <c r="H4" s="14"/>
    </row>
    <row r="5" spans="1:11" s="13" customFormat="1" ht="7.5" customHeight="1" x14ac:dyDescent="0.2">
      <c r="A5" s="24"/>
      <c r="B5" s="24"/>
      <c r="E5" s="37"/>
      <c r="F5" s="19"/>
      <c r="G5" s="19"/>
      <c r="H5" s="14"/>
    </row>
    <row r="6" spans="1:11" s="27" customFormat="1" ht="21" customHeight="1" x14ac:dyDescent="0.2">
      <c r="A6" s="26" t="s">
        <v>23</v>
      </c>
      <c r="B6" s="26"/>
      <c r="C6" s="26"/>
      <c r="D6" s="26"/>
      <c r="E6" s="77"/>
      <c r="F6" s="26"/>
      <c r="G6" s="78"/>
      <c r="H6" s="78"/>
      <c r="I6" s="26"/>
      <c r="J6" s="26"/>
    </row>
    <row r="7" spans="1:11" s="13" customFormat="1" ht="6" customHeight="1" x14ac:dyDescent="0.2">
      <c r="A7" s="24"/>
      <c r="B7" s="24"/>
      <c r="C7" s="39"/>
      <c r="D7" s="39"/>
      <c r="E7" s="40"/>
      <c r="F7" s="41"/>
      <c r="G7" s="42"/>
      <c r="H7" s="14"/>
    </row>
    <row r="8" spans="1:11" s="13" customFormat="1" ht="22.5" customHeight="1" x14ac:dyDescent="0.2">
      <c r="A8" s="108" t="s">
        <v>650</v>
      </c>
      <c r="B8" s="108"/>
      <c r="C8" s="108"/>
      <c r="D8" s="108"/>
      <c r="E8" s="108"/>
      <c r="F8" s="43"/>
      <c r="G8" s="44"/>
      <c r="H8" s="44"/>
      <c r="I8" s="45"/>
      <c r="J8" s="45"/>
      <c r="K8" s="45"/>
    </row>
    <row r="9" spans="1:11" s="51" customFormat="1" ht="5.25" customHeight="1" x14ac:dyDescent="0.2">
      <c r="A9" s="24"/>
      <c r="B9" s="24"/>
      <c r="C9" s="46"/>
      <c r="D9" s="46"/>
      <c r="E9" s="47"/>
      <c r="F9" s="48"/>
      <c r="G9" s="49"/>
      <c r="H9" s="50"/>
    </row>
    <row r="10" spans="1:11" ht="15.75" customHeight="1" x14ac:dyDescent="0.2">
      <c r="A10" s="52" t="s">
        <v>3</v>
      </c>
      <c r="B10" s="53" t="s">
        <v>0</v>
      </c>
      <c r="C10" s="54" t="s">
        <v>5</v>
      </c>
      <c r="D10" s="54" t="s">
        <v>6</v>
      </c>
      <c r="E10" s="55" t="s">
        <v>1</v>
      </c>
      <c r="F10" s="56" t="s">
        <v>9</v>
      </c>
      <c r="G10" s="56" t="s">
        <v>7</v>
      </c>
      <c r="H10" s="56" t="s">
        <v>8</v>
      </c>
      <c r="I10" s="56" t="s">
        <v>2</v>
      </c>
    </row>
    <row r="11" spans="1:11" ht="16.5" customHeight="1" x14ac:dyDescent="0.25">
      <c r="A11" s="58">
        <v>1</v>
      </c>
      <c r="B11" s="59">
        <v>47</v>
      </c>
      <c r="C11" s="60" t="s">
        <v>658</v>
      </c>
      <c r="D11" s="60" t="s">
        <v>659</v>
      </c>
      <c r="E11" s="61">
        <v>40007</v>
      </c>
      <c r="F11" s="62" t="s">
        <v>660</v>
      </c>
      <c r="G11" s="63" t="s">
        <v>208</v>
      </c>
      <c r="H11" s="63">
        <v>16</v>
      </c>
      <c r="I11" s="62"/>
    </row>
    <row r="12" spans="1:11" ht="16.5" customHeight="1" x14ac:dyDescent="0.25">
      <c r="A12" s="64">
        <v>2</v>
      </c>
      <c r="B12" s="65">
        <v>142</v>
      </c>
      <c r="C12" s="66" t="s">
        <v>661</v>
      </c>
      <c r="D12" s="66" t="s">
        <v>662</v>
      </c>
      <c r="E12" s="67">
        <v>39498</v>
      </c>
      <c r="F12" s="68" t="s">
        <v>660</v>
      </c>
      <c r="G12" s="69" t="s">
        <v>31</v>
      </c>
      <c r="H12" s="69">
        <v>16</v>
      </c>
      <c r="I12" s="68"/>
    </row>
    <row r="13" spans="1:11" ht="16.5" customHeight="1" x14ac:dyDescent="0.25">
      <c r="A13" s="58">
        <v>3</v>
      </c>
      <c r="B13" s="59">
        <v>320</v>
      </c>
      <c r="C13" s="60" t="s">
        <v>34</v>
      </c>
      <c r="D13" s="60" t="s">
        <v>663</v>
      </c>
      <c r="E13" s="61">
        <v>40130</v>
      </c>
      <c r="F13" s="62" t="s">
        <v>660</v>
      </c>
      <c r="G13" s="63" t="s">
        <v>36</v>
      </c>
      <c r="H13" s="63">
        <v>16</v>
      </c>
      <c r="I13" s="62"/>
    </row>
    <row r="14" spans="1:11" ht="16.5" customHeight="1" x14ac:dyDescent="0.25">
      <c r="A14" s="64">
        <v>4</v>
      </c>
      <c r="B14" s="65">
        <v>138</v>
      </c>
      <c r="C14" s="66" t="s">
        <v>664</v>
      </c>
      <c r="D14" s="66" t="s">
        <v>665</v>
      </c>
      <c r="E14" s="67">
        <v>39750</v>
      </c>
      <c r="F14" s="68" t="s">
        <v>660</v>
      </c>
      <c r="G14" s="69" t="s">
        <v>31</v>
      </c>
      <c r="H14" s="69">
        <v>16</v>
      </c>
      <c r="I14" s="68"/>
    </row>
    <row r="15" spans="1:11" ht="16.5" customHeight="1" x14ac:dyDescent="0.25">
      <c r="A15" s="58">
        <v>5</v>
      </c>
      <c r="B15" s="59">
        <v>137</v>
      </c>
      <c r="C15" s="60" t="s">
        <v>367</v>
      </c>
      <c r="D15" s="60" t="s">
        <v>666</v>
      </c>
      <c r="E15" s="61">
        <v>39688</v>
      </c>
      <c r="F15" s="62" t="s">
        <v>660</v>
      </c>
      <c r="G15" s="63" t="s">
        <v>31</v>
      </c>
      <c r="H15" s="63">
        <v>16</v>
      </c>
      <c r="I15" s="62"/>
    </row>
    <row r="16" spans="1:11" ht="16.5" customHeight="1" x14ac:dyDescent="0.25">
      <c r="A16" s="64">
        <v>6</v>
      </c>
      <c r="B16" s="65">
        <v>287</v>
      </c>
      <c r="C16" s="66" t="s">
        <v>667</v>
      </c>
      <c r="D16" s="66" t="s">
        <v>668</v>
      </c>
      <c r="E16" s="67">
        <v>40091</v>
      </c>
      <c r="F16" s="68" t="s">
        <v>660</v>
      </c>
      <c r="G16" s="69" t="s">
        <v>87</v>
      </c>
      <c r="H16" s="69">
        <v>16</v>
      </c>
      <c r="I16" s="68"/>
    </row>
    <row r="17" spans="1:9" ht="16.5" customHeight="1" x14ac:dyDescent="0.25">
      <c r="A17" s="58">
        <v>7</v>
      </c>
      <c r="B17" s="59">
        <v>207</v>
      </c>
      <c r="C17" s="60" t="s">
        <v>669</v>
      </c>
      <c r="D17" s="60" t="s">
        <v>670</v>
      </c>
      <c r="E17" s="61">
        <v>39598</v>
      </c>
      <c r="F17" s="62" t="s">
        <v>660</v>
      </c>
      <c r="G17" s="63" t="s">
        <v>66</v>
      </c>
      <c r="H17" s="63">
        <v>16</v>
      </c>
      <c r="I17" s="62"/>
    </row>
    <row r="18" spans="1:9" ht="16.5" customHeight="1" x14ac:dyDescent="0.25">
      <c r="A18" s="64">
        <v>8</v>
      </c>
      <c r="B18" s="65">
        <v>357</v>
      </c>
      <c r="C18" s="66" t="s">
        <v>671</v>
      </c>
      <c r="D18" s="66" t="s">
        <v>672</v>
      </c>
      <c r="E18" s="67">
        <v>39528</v>
      </c>
      <c r="F18" s="68" t="s">
        <v>660</v>
      </c>
      <c r="G18" s="69" t="s">
        <v>122</v>
      </c>
      <c r="H18" s="69">
        <v>16</v>
      </c>
      <c r="I18" s="68"/>
    </row>
    <row r="19" spans="1:9" ht="16.5" customHeight="1" x14ac:dyDescent="0.25">
      <c r="A19" s="58">
        <v>9</v>
      </c>
      <c r="B19" s="59">
        <v>175</v>
      </c>
      <c r="C19" s="60" t="s">
        <v>546</v>
      </c>
      <c r="D19" s="60" t="s">
        <v>673</v>
      </c>
      <c r="E19" s="61">
        <v>40068</v>
      </c>
      <c r="F19" s="62" t="s">
        <v>660</v>
      </c>
      <c r="G19" s="63" t="s">
        <v>208</v>
      </c>
      <c r="H19" s="63">
        <v>16</v>
      </c>
      <c r="I19" s="62"/>
    </row>
    <row r="20" spans="1:9" ht="16.5" customHeight="1" x14ac:dyDescent="0.25">
      <c r="A20" s="64">
        <v>10</v>
      </c>
      <c r="B20" s="65">
        <v>57</v>
      </c>
      <c r="C20" s="66" t="s">
        <v>674</v>
      </c>
      <c r="D20" s="66" t="s">
        <v>675</v>
      </c>
      <c r="E20" s="67">
        <v>39771</v>
      </c>
      <c r="F20" s="68" t="s">
        <v>660</v>
      </c>
      <c r="G20" s="69" t="s">
        <v>98</v>
      </c>
      <c r="H20" s="69">
        <v>16</v>
      </c>
      <c r="I20" s="68"/>
    </row>
    <row r="21" spans="1:9" ht="16.5" customHeight="1" x14ac:dyDescent="0.25">
      <c r="A21" s="58">
        <v>11</v>
      </c>
      <c r="B21" s="59">
        <v>257</v>
      </c>
      <c r="C21" s="60" t="s">
        <v>676</v>
      </c>
      <c r="D21" s="60" t="s">
        <v>677</v>
      </c>
      <c r="E21" s="61">
        <v>39680</v>
      </c>
      <c r="F21" s="62" t="s">
        <v>660</v>
      </c>
      <c r="G21" s="63" t="s">
        <v>190</v>
      </c>
      <c r="H21" s="63">
        <v>16</v>
      </c>
      <c r="I21" s="62"/>
    </row>
    <row r="22" spans="1:9" ht="16.5" customHeight="1" x14ac:dyDescent="0.25">
      <c r="A22" s="64">
        <v>12</v>
      </c>
      <c r="B22" s="65">
        <v>241</v>
      </c>
      <c r="C22" s="66" t="s">
        <v>298</v>
      </c>
      <c r="D22" s="66" t="s">
        <v>678</v>
      </c>
      <c r="E22" s="67">
        <v>40028</v>
      </c>
      <c r="F22" s="68" t="s">
        <v>660</v>
      </c>
      <c r="G22" s="69" t="s">
        <v>116</v>
      </c>
      <c r="H22" s="69">
        <v>16</v>
      </c>
      <c r="I22" s="68"/>
    </row>
    <row r="23" spans="1:9" ht="16.5" customHeight="1" x14ac:dyDescent="0.25">
      <c r="A23" s="58">
        <v>13</v>
      </c>
      <c r="B23" s="59">
        <v>340</v>
      </c>
      <c r="C23" s="60" t="s">
        <v>679</v>
      </c>
      <c r="D23" s="60" t="s">
        <v>680</v>
      </c>
      <c r="E23" s="61">
        <v>39681</v>
      </c>
      <c r="F23" s="62" t="s">
        <v>660</v>
      </c>
      <c r="G23" s="63" t="s">
        <v>36</v>
      </c>
      <c r="H23" s="63">
        <v>16</v>
      </c>
      <c r="I23" s="62"/>
    </row>
    <row r="24" spans="1:9" ht="16.5" customHeight="1" x14ac:dyDescent="0.25">
      <c r="A24" s="64">
        <v>14</v>
      </c>
      <c r="B24" s="65">
        <v>286</v>
      </c>
      <c r="C24" s="66" t="s">
        <v>681</v>
      </c>
      <c r="D24" s="66" t="s">
        <v>682</v>
      </c>
      <c r="E24" s="67">
        <v>39910</v>
      </c>
      <c r="F24" s="68" t="s">
        <v>660</v>
      </c>
      <c r="G24" s="69" t="s">
        <v>31</v>
      </c>
      <c r="H24" s="69">
        <v>16</v>
      </c>
      <c r="I24" s="68"/>
    </row>
    <row r="25" spans="1:9" ht="16.5" customHeight="1" x14ac:dyDescent="0.25">
      <c r="A25" s="58">
        <v>15</v>
      </c>
      <c r="B25" s="59">
        <v>50</v>
      </c>
      <c r="C25" s="60" t="s">
        <v>683</v>
      </c>
      <c r="D25" s="60" t="s">
        <v>684</v>
      </c>
      <c r="E25" s="61">
        <v>39454</v>
      </c>
      <c r="F25" s="62" t="s">
        <v>660</v>
      </c>
      <c r="G25" s="63" t="s">
        <v>266</v>
      </c>
      <c r="H25" s="63">
        <v>16</v>
      </c>
      <c r="I25" s="62"/>
    </row>
    <row r="26" spans="1:9" ht="16.5" customHeight="1" x14ac:dyDescent="0.25">
      <c r="A26" s="64">
        <v>16</v>
      </c>
      <c r="B26" s="65">
        <v>131</v>
      </c>
      <c r="C26" s="66" t="s">
        <v>942</v>
      </c>
      <c r="D26" s="66" t="s">
        <v>943</v>
      </c>
      <c r="E26" s="67">
        <v>40042</v>
      </c>
      <c r="F26" s="68" t="s">
        <v>660</v>
      </c>
      <c r="G26" s="69" t="s">
        <v>77</v>
      </c>
      <c r="H26" s="69">
        <v>16</v>
      </c>
      <c r="I26" s="68"/>
    </row>
    <row r="27" spans="1:9" ht="16.5" customHeight="1" x14ac:dyDescent="0.25">
      <c r="A27" s="58">
        <v>17</v>
      </c>
      <c r="B27" s="59">
        <v>195</v>
      </c>
      <c r="C27" s="60" t="s">
        <v>685</v>
      </c>
      <c r="D27" s="60" t="s">
        <v>686</v>
      </c>
      <c r="E27" s="61">
        <v>39670</v>
      </c>
      <c r="F27" s="62" t="s">
        <v>660</v>
      </c>
      <c r="G27" s="63" t="s">
        <v>208</v>
      </c>
      <c r="H27" s="63">
        <v>16</v>
      </c>
      <c r="I27" s="62"/>
    </row>
    <row r="28" spans="1:9" ht="16.5" customHeight="1" x14ac:dyDescent="0.25">
      <c r="A28" s="64">
        <v>18</v>
      </c>
      <c r="B28" s="65">
        <v>63</v>
      </c>
      <c r="C28" s="66" t="s">
        <v>687</v>
      </c>
      <c r="D28" s="66" t="s">
        <v>682</v>
      </c>
      <c r="E28" s="67">
        <v>40497</v>
      </c>
      <c r="F28" s="68" t="s">
        <v>660</v>
      </c>
      <c r="G28" s="69" t="s">
        <v>92</v>
      </c>
      <c r="H28" s="69">
        <v>16</v>
      </c>
      <c r="I28" s="68"/>
    </row>
    <row r="29" spans="1:9" ht="16.5" customHeight="1" x14ac:dyDescent="0.25">
      <c r="A29" s="58">
        <v>19</v>
      </c>
      <c r="B29" s="59">
        <v>396</v>
      </c>
      <c r="C29" s="60" t="s">
        <v>671</v>
      </c>
      <c r="D29" s="60" t="s">
        <v>688</v>
      </c>
      <c r="E29" s="61">
        <v>39505</v>
      </c>
      <c r="F29" s="62" t="s">
        <v>660</v>
      </c>
      <c r="G29" s="63" t="s">
        <v>122</v>
      </c>
      <c r="H29" s="63">
        <v>16</v>
      </c>
      <c r="I29" s="62"/>
    </row>
    <row r="30" spans="1:9" ht="16.5" customHeight="1" x14ac:dyDescent="0.25">
      <c r="A30" s="64">
        <v>20</v>
      </c>
      <c r="B30" s="65">
        <v>398</v>
      </c>
      <c r="C30" s="66" t="s">
        <v>347</v>
      </c>
      <c r="D30" s="66" t="s">
        <v>689</v>
      </c>
      <c r="E30" s="67">
        <v>40318</v>
      </c>
      <c r="F30" s="68" t="s">
        <v>660</v>
      </c>
      <c r="G30" s="69" t="s">
        <v>122</v>
      </c>
      <c r="H30" s="69">
        <v>16</v>
      </c>
      <c r="I30" s="68"/>
    </row>
    <row r="31" spans="1:9" ht="16.5" customHeight="1" x14ac:dyDescent="0.25">
      <c r="A31" s="58">
        <v>21</v>
      </c>
      <c r="B31" s="59">
        <v>336</v>
      </c>
      <c r="C31" s="60" t="s">
        <v>83</v>
      </c>
      <c r="D31" s="60" t="s">
        <v>670</v>
      </c>
      <c r="E31" s="61">
        <v>40230</v>
      </c>
      <c r="F31" s="62" t="s">
        <v>660</v>
      </c>
      <c r="G31" s="63" t="s">
        <v>36</v>
      </c>
      <c r="H31" s="63">
        <v>16</v>
      </c>
      <c r="I31" s="62"/>
    </row>
    <row r="32" spans="1:9" ht="16.5" customHeight="1" x14ac:dyDescent="0.25">
      <c r="A32" s="64">
        <v>22</v>
      </c>
      <c r="B32" s="65">
        <v>66</v>
      </c>
      <c r="C32" s="66" t="s">
        <v>690</v>
      </c>
      <c r="D32" s="66" t="s">
        <v>691</v>
      </c>
      <c r="E32" s="67">
        <v>39627</v>
      </c>
      <c r="F32" s="68" t="s">
        <v>660</v>
      </c>
      <c r="G32" s="69" t="s">
        <v>92</v>
      </c>
      <c r="H32" s="69">
        <v>16</v>
      </c>
      <c r="I32" s="68"/>
    </row>
    <row r="33" spans="1:9" ht="16.5" customHeight="1" x14ac:dyDescent="0.25">
      <c r="A33" s="58">
        <v>23</v>
      </c>
      <c r="B33" s="59">
        <v>244</v>
      </c>
      <c r="C33" s="60" t="s">
        <v>692</v>
      </c>
      <c r="D33" s="60" t="s">
        <v>693</v>
      </c>
      <c r="E33" s="61">
        <v>39494</v>
      </c>
      <c r="F33" s="62" t="s">
        <v>660</v>
      </c>
      <c r="G33" s="63" t="s">
        <v>208</v>
      </c>
      <c r="H33" s="63">
        <v>16</v>
      </c>
      <c r="I33" s="62"/>
    </row>
    <row r="34" spans="1:9" ht="16.5" customHeight="1" x14ac:dyDescent="0.25">
      <c r="A34" s="64">
        <v>24</v>
      </c>
      <c r="B34" s="65">
        <v>397</v>
      </c>
      <c r="C34" s="66" t="s">
        <v>671</v>
      </c>
      <c r="D34" s="66" t="s">
        <v>694</v>
      </c>
      <c r="E34" s="67">
        <v>39604</v>
      </c>
      <c r="F34" s="68" t="s">
        <v>660</v>
      </c>
      <c r="G34" s="69" t="s">
        <v>122</v>
      </c>
      <c r="H34" s="69">
        <v>16</v>
      </c>
      <c r="I34" s="68"/>
    </row>
    <row r="35" spans="1:9" ht="16.5" customHeight="1" x14ac:dyDescent="0.25">
      <c r="A35" s="58">
        <v>25</v>
      </c>
      <c r="B35" s="59">
        <v>122</v>
      </c>
      <c r="C35" s="60" t="s">
        <v>695</v>
      </c>
      <c r="D35" s="60" t="s">
        <v>696</v>
      </c>
      <c r="E35" s="61">
        <v>39471</v>
      </c>
      <c r="F35" s="62" t="s">
        <v>660</v>
      </c>
      <c r="G35" s="63" t="s">
        <v>411</v>
      </c>
      <c r="H35" s="63">
        <v>16</v>
      </c>
      <c r="I35" s="62"/>
    </row>
    <row r="36" spans="1:9" ht="16.5" customHeight="1" x14ac:dyDescent="0.25">
      <c r="A36" s="64">
        <v>26</v>
      </c>
      <c r="B36" s="65">
        <v>394</v>
      </c>
      <c r="C36" s="66" t="s">
        <v>697</v>
      </c>
      <c r="D36" s="66" t="s">
        <v>698</v>
      </c>
      <c r="E36" s="67">
        <v>39510</v>
      </c>
      <c r="F36" s="68" t="s">
        <v>660</v>
      </c>
      <c r="G36" s="69" t="s">
        <v>122</v>
      </c>
      <c r="H36" s="69">
        <v>16</v>
      </c>
      <c r="I36" s="68"/>
    </row>
    <row r="37" spans="1:9" ht="16.5" customHeight="1" x14ac:dyDescent="0.25">
      <c r="A37" s="58">
        <v>27</v>
      </c>
      <c r="B37" s="59">
        <v>279</v>
      </c>
      <c r="C37" s="60" t="s">
        <v>699</v>
      </c>
      <c r="D37" s="60" t="s">
        <v>700</v>
      </c>
      <c r="E37" s="61">
        <v>40037</v>
      </c>
      <c r="F37" s="62" t="s">
        <v>660</v>
      </c>
      <c r="G37" s="63" t="s">
        <v>52</v>
      </c>
      <c r="H37" s="63">
        <v>16</v>
      </c>
      <c r="I37" s="62"/>
    </row>
    <row r="38" spans="1:9" ht="16.5" customHeight="1" x14ac:dyDescent="0.25">
      <c r="A38" s="64">
        <v>28</v>
      </c>
      <c r="B38" s="65">
        <v>376</v>
      </c>
      <c r="C38" s="66" t="s">
        <v>701</v>
      </c>
      <c r="D38" s="66" t="s">
        <v>702</v>
      </c>
      <c r="E38" s="67">
        <v>39890</v>
      </c>
      <c r="F38" s="68" t="s">
        <v>660</v>
      </c>
      <c r="G38" s="69" t="s">
        <v>208</v>
      </c>
      <c r="H38" s="69">
        <v>16</v>
      </c>
      <c r="I38" s="68"/>
    </row>
    <row r="39" spans="1:9" ht="16.5" customHeight="1" x14ac:dyDescent="0.25">
      <c r="A39" s="58">
        <v>29</v>
      </c>
      <c r="B39" s="59">
        <v>399</v>
      </c>
      <c r="C39" s="60" t="s">
        <v>703</v>
      </c>
      <c r="D39" s="60" t="s">
        <v>704</v>
      </c>
      <c r="E39" s="61">
        <v>39600</v>
      </c>
      <c r="F39" s="62" t="s">
        <v>660</v>
      </c>
      <c r="G39" s="63" t="s">
        <v>122</v>
      </c>
      <c r="H39" s="63">
        <v>16</v>
      </c>
      <c r="I39" s="62"/>
    </row>
    <row r="40" spans="1:9" ht="16.5" customHeight="1" x14ac:dyDescent="0.25">
      <c r="A40" s="64">
        <v>30</v>
      </c>
      <c r="B40" s="65">
        <v>374</v>
      </c>
      <c r="C40" s="66" t="s">
        <v>705</v>
      </c>
      <c r="D40" s="66" t="s">
        <v>706</v>
      </c>
      <c r="E40" s="67">
        <v>39931</v>
      </c>
      <c r="F40" s="68" t="s">
        <v>660</v>
      </c>
      <c r="G40" s="69" t="s">
        <v>151</v>
      </c>
      <c r="H40" s="69">
        <v>16</v>
      </c>
      <c r="I40" s="68"/>
    </row>
    <row r="41" spans="1:9" ht="16.5" customHeight="1" x14ac:dyDescent="0.25">
      <c r="A41" s="58">
        <v>31</v>
      </c>
      <c r="B41" s="84">
        <v>237</v>
      </c>
      <c r="C41" s="79"/>
      <c r="D41" s="79"/>
      <c r="E41" s="80"/>
      <c r="F41" s="81"/>
      <c r="G41" s="82"/>
      <c r="H41" s="82"/>
      <c r="I41" s="62"/>
    </row>
    <row r="42" spans="1:9" ht="16.5" customHeight="1" x14ac:dyDescent="0.25">
      <c r="A42" s="64">
        <v>32</v>
      </c>
      <c r="B42" s="65">
        <v>355</v>
      </c>
      <c r="C42" s="66" t="s">
        <v>315</v>
      </c>
      <c r="D42" s="66" t="s">
        <v>704</v>
      </c>
      <c r="E42" s="67">
        <v>39811</v>
      </c>
      <c r="F42" s="68" t="s">
        <v>660</v>
      </c>
      <c r="G42" s="69" t="s">
        <v>36</v>
      </c>
      <c r="H42" s="69">
        <v>16</v>
      </c>
      <c r="I42" s="68"/>
    </row>
    <row r="43" spans="1:9" ht="16.5" customHeight="1" x14ac:dyDescent="0.25">
      <c r="A43" s="58">
        <v>33</v>
      </c>
      <c r="B43" s="59">
        <v>115</v>
      </c>
      <c r="C43" s="60" t="s">
        <v>707</v>
      </c>
      <c r="D43" s="60" t="s">
        <v>708</v>
      </c>
      <c r="E43" s="61">
        <v>39714</v>
      </c>
      <c r="F43" s="62" t="s">
        <v>660</v>
      </c>
      <c r="G43" s="63" t="s">
        <v>44</v>
      </c>
      <c r="H43" s="63">
        <v>16</v>
      </c>
      <c r="I43" s="62"/>
    </row>
    <row r="44" spans="1:9" ht="16.5" customHeight="1" x14ac:dyDescent="0.25">
      <c r="A44" s="64">
        <v>34</v>
      </c>
      <c r="B44" s="65">
        <v>29</v>
      </c>
      <c r="C44" s="66" t="s">
        <v>709</v>
      </c>
      <c r="D44" s="66" t="s">
        <v>710</v>
      </c>
      <c r="E44" s="67">
        <v>40492</v>
      </c>
      <c r="F44" s="68" t="s">
        <v>660</v>
      </c>
      <c r="G44" s="69" t="s">
        <v>41</v>
      </c>
      <c r="H44" s="69">
        <v>16</v>
      </c>
      <c r="I44" s="68"/>
    </row>
    <row r="45" spans="1:9" ht="16.5" customHeight="1" x14ac:dyDescent="0.25">
      <c r="A45" s="58">
        <v>35</v>
      </c>
      <c r="B45" s="59">
        <v>281</v>
      </c>
      <c r="C45" s="60" t="s">
        <v>711</v>
      </c>
      <c r="D45" s="60" t="s">
        <v>712</v>
      </c>
      <c r="E45" s="61">
        <v>40345</v>
      </c>
      <c r="F45" s="62" t="s">
        <v>660</v>
      </c>
      <c r="G45" s="63" t="s">
        <v>52</v>
      </c>
      <c r="H45" s="63">
        <v>16</v>
      </c>
      <c r="I45" s="62"/>
    </row>
    <row r="46" spans="1:9" ht="16.5" customHeight="1" x14ac:dyDescent="0.25">
      <c r="A46" s="64">
        <v>36</v>
      </c>
      <c r="B46" s="65">
        <v>338</v>
      </c>
      <c r="C46" s="66" t="s">
        <v>143</v>
      </c>
      <c r="D46" s="66" t="s">
        <v>713</v>
      </c>
      <c r="E46" s="67">
        <v>39826</v>
      </c>
      <c r="F46" s="68" t="s">
        <v>660</v>
      </c>
      <c r="G46" s="69" t="s">
        <v>36</v>
      </c>
      <c r="H46" s="69">
        <v>16</v>
      </c>
      <c r="I46" s="68"/>
    </row>
    <row r="47" spans="1:9" ht="16.5" customHeight="1" x14ac:dyDescent="0.25">
      <c r="A47" s="58">
        <v>37</v>
      </c>
      <c r="B47" s="59">
        <v>171</v>
      </c>
      <c r="C47" s="60" t="s">
        <v>714</v>
      </c>
      <c r="D47" s="60" t="s">
        <v>715</v>
      </c>
      <c r="E47" s="61" t="s">
        <v>716</v>
      </c>
      <c r="F47" s="62" t="s">
        <v>660</v>
      </c>
      <c r="G47" s="63" t="s">
        <v>104</v>
      </c>
      <c r="H47" s="63">
        <v>16</v>
      </c>
      <c r="I47" s="62"/>
    </row>
    <row r="48" spans="1:9" ht="16.5" customHeight="1" x14ac:dyDescent="0.25">
      <c r="A48" s="64">
        <v>38</v>
      </c>
      <c r="B48" s="65">
        <v>132</v>
      </c>
      <c r="C48" s="66" t="s">
        <v>717</v>
      </c>
      <c r="D48" s="66" t="s">
        <v>668</v>
      </c>
      <c r="E48" s="67">
        <v>40421</v>
      </c>
      <c r="F48" s="68" t="s">
        <v>660</v>
      </c>
      <c r="G48" s="69" t="s">
        <v>77</v>
      </c>
      <c r="H48" s="69">
        <v>16</v>
      </c>
      <c r="I48" s="68"/>
    </row>
    <row r="49" spans="1:9" ht="16.5" customHeight="1" x14ac:dyDescent="0.25">
      <c r="A49" s="58">
        <v>39</v>
      </c>
      <c r="B49" s="59">
        <v>240</v>
      </c>
      <c r="C49" s="60" t="s">
        <v>718</v>
      </c>
      <c r="D49" s="60" t="s">
        <v>719</v>
      </c>
      <c r="E49" s="61">
        <v>40009</v>
      </c>
      <c r="F49" s="62" t="s">
        <v>660</v>
      </c>
      <c r="G49" s="63" t="s">
        <v>116</v>
      </c>
      <c r="H49" s="63">
        <v>16</v>
      </c>
      <c r="I49" s="62"/>
    </row>
    <row r="50" spans="1:9" ht="16.5" customHeight="1" x14ac:dyDescent="0.25">
      <c r="A50" s="64">
        <v>40</v>
      </c>
      <c r="B50" s="65">
        <v>111</v>
      </c>
      <c r="C50" s="66" t="s">
        <v>720</v>
      </c>
      <c r="D50" s="66" t="s">
        <v>721</v>
      </c>
      <c r="E50" s="67">
        <v>40075</v>
      </c>
      <c r="F50" s="68" t="s">
        <v>660</v>
      </c>
      <c r="G50" s="69" t="s">
        <v>44</v>
      </c>
      <c r="H50" s="69">
        <v>16</v>
      </c>
      <c r="I50" s="68"/>
    </row>
    <row r="51" spans="1:9" ht="16.5" customHeight="1" x14ac:dyDescent="0.25">
      <c r="A51" s="58">
        <v>41</v>
      </c>
      <c r="B51" s="59">
        <v>100</v>
      </c>
      <c r="C51" s="60" t="s">
        <v>722</v>
      </c>
      <c r="D51" s="60" t="s">
        <v>696</v>
      </c>
      <c r="E51" s="61">
        <v>39816</v>
      </c>
      <c r="F51" s="62" t="s">
        <v>660</v>
      </c>
      <c r="G51" s="63" t="s">
        <v>58</v>
      </c>
      <c r="H51" s="63">
        <v>16</v>
      </c>
      <c r="I51" s="62"/>
    </row>
    <row r="52" spans="1:9" ht="16.5" customHeight="1" x14ac:dyDescent="0.25">
      <c r="A52" s="64">
        <v>42</v>
      </c>
      <c r="B52" s="65">
        <v>98</v>
      </c>
      <c r="C52" s="66" t="s">
        <v>50</v>
      </c>
      <c r="D52" s="66" t="s">
        <v>723</v>
      </c>
      <c r="E52" s="67">
        <v>39790</v>
      </c>
      <c r="F52" s="68" t="s">
        <v>660</v>
      </c>
      <c r="G52" s="69" t="s">
        <v>58</v>
      </c>
      <c r="H52" s="69">
        <v>16</v>
      </c>
      <c r="I52" s="68"/>
    </row>
    <row r="53" spans="1:9" ht="16.5" customHeight="1" x14ac:dyDescent="0.25">
      <c r="A53" s="58">
        <v>43</v>
      </c>
      <c r="B53" s="59">
        <v>215</v>
      </c>
      <c r="C53" s="60" t="s">
        <v>724</v>
      </c>
      <c r="D53" s="60" t="s">
        <v>725</v>
      </c>
      <c r="E53" s="61">
        <v>39492</v>
      </c>
      <c r="F53" s="62" t="s">
        <v>660</v>
      </c>
      <c r="G53" s="63" t="s">
        <v>66</v>
      </c>
      <c r="H53" s="63">
        <v>16</v>
      </c>
      <c r="I53" s="62"/>
    </row>
    <row r="54" spans="1:9" ht="16.5" customHeight="1" x14ac:dyDescent="0.25">
      <c r="A54" s="64">
        <v>44</v>
      </c>
      <c r="B54" s="65">
        <v>86</v>
      </c>
      <c r="C54" s="66" t="s">
        <v>726</v>
      </c>
      <c r="D54" s="66" t="s">
        <v>727</v>
      </c>
      <c r="E54" s="67">
        <v>39832</v>
      </c>
      <c r="F54" s="68" t="s">
        <v>660</v>
      </c>
      <c r="G54" s="69" t="s">
        <v>58</v>
      </c>
      <c r="H54" s="69">
        <v>16</v>
      </c>
      <c r="I54" s="68"/>
    </row>
    <row r="55" spans="1:9" ht="16.5" customHeight="1" x14ac:dyDescent="0.25">
      <c r="A55" s="58">
        <v>45</v>
      </c>
      <c r="B55" s="59">
        <v>339</v>
      </c>
      <c r="C55" s="60" t="s">
        <v>728</v>
      </c>
      <c r="D55" s="60" t="s">
        <v>729</v>
      </c>
      <c r="E55" s="61">
        <v>39545</v>
      </c>
      <c r="F55" s="62" t="s">
        <v>660</v>
      </c>
      <c r="G55" s="63" t="s">
        <v>36</v>
      </c>
      <c r="H55" s="63">
        <v>16</v>
      </c>
      <c r="I55" s="62"/>
    </row>
    <row r="56" spans="1:9" ht="16.5" customHeight="1" x14ac:dyDescent="0.25">
      <c r="A56" s="64">
        <v>46</v>
      </c>
      <c r="B56" s="65">
        <v>65</v>
      </c>
      <c r="C56" s="66" t="s">
        <v>730</v>
      </c>
      <c r="D56" s="66" t="s">
        <v>702</v>
      </c>
      <c r="E56" s="67">
        <v>39709</v>
      </c>
      <c r="F56" s="68" t="s">
        <v>660</v>
      </c>
      <c r="G56" s="69" t="s">
        <v>92</v>
      </c>
      <c r="H56" s="69">
        <v>16</v>
      </c>
      <c r="I56" s="68"/>
    </row>
    <row r="57" spans="1:9" ht="16.5" customHeight="1" x14ac:dyDescent="0.25">
      <c r="A57" s="58">
        <v>47</v>
      </c>
      <c r="B57" s="59">
        <v>298</v>
      </c>
      <c r="C57" s="60" t="s">
        <v>731</v>
      </c>
      <c r="D57" s="60" t="s">
        <v>732</v>
      </c>
      <c r="E57" s="61">
        <v>40201</v>
      </c>
      <c r="F57" s="62" t="s">
        <v>660</v>
      </c>
      <c r="G57" s="63" t="s">
        <v>151</v>
      </c>
      <c r="H57" s="63">
        <v>16</v>
      </c>
      <c r="I57" s="62"/>
    </row>
    <row r="58" spans="1:9" ht="16.5" customHeight="1" x14ac:dyDescent="0.25">
      <c r="A58" s="64">
        <v>48</v>
      </c>
      <c r="B58" s="65">
        <v>197</v>
      </c>
      <c r="C58" s="66" t="s">
        <v>733</v>
      </c>
      <c r="D58" s="66" t="s">
        <v>734</v>
      </c>
      <c r="E58" s="67">
        <v>40477</v>
      </c>
      <c r="F58" s="68" t="s">
        <v>660</v>
      </c>
      <c r="G58" s="69" t="s">
        <v>208</v>
      </c>
      <c r="H58" s="69">
        <v>16</v>
      </c>
      <c r="I58" s="68"/>
    </row>
    <row r="59" spans="1:9" ht="16.5" customHeight="1" x14ac:dyDescent="0.25">
      <c r="A59" s="58">
        <v>49</v>
      </c>
      <c r="B59" s="59">
        <v>133</v>
      </c>
      <c r="C59" s="60" t="s">
        <v>735</v>
      </c>
      <c r="D59" s="60" t="s">
        <v>736</v>
      </c>
      <c r="E59" s="61">
        <v>39872</v>
      </c>
      <c r="F59" s="62" t="s">
        <v>660</v>
      </c>
      <c r="G59" s="63" t="s">
        <v>77</v>
      </c>
      <c r="H59" s="63">
        <v>16</v>
      </c>
      <c r="I59" s="62"/>
    </row>
    <row r="60" spans="1:9" ht="16.5" customHeight="1" x14ac:dyDescent="0.25">
      <c r="A60" s="64">
        <v>50</v>
      </c>
      <c r="B60" s="65">
        <v>148</v>
      </c>
      <c r="C60" s="66" t="s">
        <v>447</v>
      </c>
      <c r="D60" s="66" t="s">
        <v>737</v>
      </c>
      <c r="E60" s="67">
        <v>39573</v>
      </c>
      <c r="F60" s="68" t="s">
        <v>660</v>
      </c>
      <c r="G60" s="69" t="s">
        <v>470</v>
      </c>
      <c r="H60" s="69">
        <v>16</v>
      </c>
      <c r="I60" s="68"/>
    </row>
    <row r="61" spans="1:9" ht="16.5" customHeight="1" x14ac:dyDescent="0.25">
      <c r="A61" s="58">
        <v>51</v>
      </c>
      <c r="B61" s="59">
        <v>34</v>
      </c>
      <c r="C61" s="60" t="s">
        <v>738</v>
      </c>
      <c r="D61" s="60" t="s">
        <v>739</v>
      </c>
      <c r="E61" s="61">
        <v>39450</v>
      </c>
      <c r="F61" s="62" t="s">
        <v>660</v>
      </c>
      <c r="G61" s="63" t="s">
        <v>41</v>
      </c>
      <c r="H61" s="63">
        <v>16</v>
      </c>
      <c r="I61" s="62"/>
    </row>
    <row r="62" spans="1:9" ht="16.5" customHeight="1" x14ac:dyDescent="0.25">
      <c r="A62" s="64">
        <v>52</v>
      </c>
      <c r="B62" s="65">
        <v>103</v>
      </c>
      <c r="C62" s="66" t="s">
        <v>567</v>
      </c>
      <c r="D62" s="66" t="s">
        <v>684</v>
      </c>
      <c r="E62" s="67">
        <v>39540</v>
      </c>
      <c r="F62" s="68" t="s">
        <v>660</v>
      </c>
      <c r="G62" s="69" t="s">
        <v>190</v>
      </c>
      <c r="H62" s="69">
        <v>16</v>
      </c>
      <c r="I62" s="68"/>
    </row>
    <row r="63" spans="1:9" ht="16.5" customHeight="1" x14ac:dyDescent="0.25">
      <c r="A63" s="58">
        <v>53</v>
      </c>
      <c r="B63" s="59">
        <v>23</v>
      </c>
      <c r="C63" s="60" t="s">
        <v>740</v>
      </c>
      <c r="D63" s="60" t="s">
        <v>670</v>
      </c>
      <c r="E63" s="61">
        <v>39983</v>
      </c>
      <c r="F63" s="62" t="s">
        <v>660</v>
      </c>
      <c r="G63" s="63" t="s">
        <v>41</v>
      </c>
      <c r="H63" s="63">
        <v>16</v>
      </c>
      <c r="I63" s="62"/>
    </row>
    <row r="64" spans="1:9" ht="16.5" customHeight="1" x14ac:dyDescent="0.25">
      <c r="A64" s="64">
        <v>54</v>
      </c>
      <c r="B64" s="65">
        <v>276</v>
      </c>
      <c r="C64" s="66" t="s">
        <v>741</v>
      </c>
      <c r="D64" s="66" t="s">
        <v>704</v>
      </c>
      <c r="E64" s="67">
        <v>40443</v>
      </c>
      <c r="F64" s="68" t="s">
        <v>660</v>
      </c>
      <c r="G64" s="69" t="s">
        <v>63</v>
      </c>
      <c r="H64" s="69">
        <v>16</v>
      </c>
      <c r="I64" s="68"/>
    </row>
    <row r="65" spans="1:9" ht="16.5" customHeight="1" x14ac:dyDescent="0.25">
      <c r="A65" s="58">
        <v>55</v>
      </c>
      <c r="B65" s="59">
        <v>278</v>
      </c>
      <c r="C65" s="60" t="s">
        <v>742</v>
      </c>
      <c r="D65" s="60" t="s">
        <v>743</v>
      </c>
      <c r="E65" s="61">
        <v>40439</v>
      </c>
      <c r="F65" s="62" t="s">
        <v>660</v>
      </c>
      <c r="G65" s="63" t="s">
        <v>63</v>
      </c>
      <c r="H65" s="63">
        <v>16</v>
      </c>
      <c r="I65" s="62"/>
    </row>
    <row r="66" spans="1:9" ht="16.5" customHeight="1" x14ac:dyDescent="0.25">
      <c r="A66" s="64">
        <v>56</v>
      </c>
      <c r="B66" s="65">
        <v>82</v>
      </c>
      <c r="C66" s="66" t="s">
        <v>744</v>
      </c>
      <c r="D66" s="66" t="s">
        <v>745</v>
      </c>
      <c r="E66" s="67">
        <v>40010</v>
      </c>
      <c r="F66" s="68" t="s">
        <v>660</v>
      </c>
      <c r="G66" s="69" t="s">
        <v>58</v>
      </c>
      <c r="H66" s="69">
        <v>16</v>
      </c>
      <c r="I66" s="68"/>
    </row>
    <row r="67" spans="1:9" ht="16.5" customHeight="1" x14ac:dyDescent="0.25">
      <c r="A67" s="58">
        <v>57</v>
      </c>
      <c r="B67" s="84">
        <v>361</v>
      </c>
      <c r="C67" s="79"/>
      <c r="D67" s="79"/>
      <c r="E67" s="80"/>
      <c r="F67" s="81"/>
      <c r="G67" s="82"/>
      <c r="H67" s="82"/>
      <c r="I67" s="62"/>
    </row>
    <row r="68" spans="1:9" ht="16.5" customHeight="1" x14ac:dyDescent="0.25">
      <c r="A68" s="64">
        <v>58</v>
      </c>
      <c r="B68" s="65">
        <v>261</v>
      </c>
      <c r="C68" s="66" t="s">
        <v>746</v>
      </c>
      <c r="D68" s="66" t="s">
        <v>747</v>
      </c>
      <c r="E68" s="67">
        <v>39540</v>
      </c>
      <c r="F68" s="68" t="s">
        <v>660</v>
      </c>
      <c r="G68" s="69" t="s">
        <v>63</v>
      </c>
      <c r="H68" s="69">
        <v>16</v>
      </c>
      <c r="I68" s="68"/>
    </row>
    <row r="69" spans="1:9" ht="16.5" customHeight="1" x14ac:dyDescent="0.25">
      <c r="A69" s="58">
        <v>59</v>
      </c>
      <c r="B69" s="59">
        <v>121</v>
      </c>
      <c r="C69" s="60" t="s">
        <v>748</v>
      </c>
      <c r="D69" s="60" t="s">
        <v>719</v>
      </c>
      <c r="E69" s="61">
        <v>39448</v>
      </c>
      <c r="F69" s="62" t="s">
        <v>660</v>
      </c>
      <c r="G69" s="63" t="s">
        <v>411</v>
      </c>
      <c r="H69" s="63">
        <v>16</v>
      </c>
      <c r="I69" s="62"/>
    </row>
    <row r="70" spans="1:9" ht="16.5" customHeight="1" x14ac:dyDescent="0.25">
      <c r="A70" s="64">
        <v>60</v>
      </c>
      <c r="B70" s="65">
        <v>99</v>
      </c>
      <c r="C70" s="66" t="s">
        <v>749</v>
      </c>
      <c r="D70" s="66" t="s">
        <v>750</v>
      </c>
      <c r="E70" s="67">
        <v>39521</v>
      </c>
      <c r="F70" s="68" t="s">
        <v>660</v>
      </c>
      <c r="G70" s="69" t="s">
        <v>58</v>
      </c>
      <c r="H70" s="69">
        <v>16</v>
      </c>
      <c r="I70" s="68"/>
    </row>
    <row r="71" spans="1:9" ht="16.5" customHeight="1" x14ac:dyDescent="0.25">
      <c r="A71" s="58">
        <v>61</v>
      </c>
      <c r="B71" s="59">
        <v>259</v>
      </c>
      <c r="C71" s="60" t="s">
        <v>296</v>
      </c>
      <c r="D71" s="60" t="s">
        <v>751</v>
      </c>
      <c r="E71" s="61">
        <v>39665</v>
      </c>
      <c r="F71" s="62" t="s">
        <v>660</v>
      </c>
      <c r="G71" s="63" t="s">
        <v>190</v>
      </c>
      <c r="H71" s="63">
        <v>16</v>
      </c>
      <c r="I71" s="62"/>
    </row>
    <row r="72" spans="1:9" ht="16.5" customHeight="1" x14ac:dyDescent="0.25">
      <c r="A72" s="64">
        <v>62</v>
      </c>
      <c r="B72" s="65">
        <v>354</v>
      </c>
      <c r="C72" s="66" t="s">
        <v>752</v>
      </c>
      <c r="D72" s="66" t="s">
        <v>734</v>
      </c>
      <c r="E72" s="67">
        <v>39633</v>
      </c>
      <c r="F72" s="68" t="s">
        <v>660</v>
      </c>
      <c r="G72" s="69" t="s">
        <v>36</v>
      </c>
      <c r="H72" s="69">
        <v>16</v>
      </c>
      <c r="I72" s="68"/>
    </row>
    <row r="73" spans="1:9" ht="16.5" customHeight="1" x14ac:dyDescent="0.25">
      <c r="A73" s="58">
        <v>63</v>
      </c>
      <c r="B73" s="59">
        <v>152</v>
      </c>
      <c r="C73" s="60" t="s">
        <v>753</v>
      </c>
      <c r="D73" s="60" t="s">
        <v>754</v>
      </c>
      <c r="E73" s="61">
        <v>39738</v>
      </c>
      <c r="F73" s="62" t="s">
        <v>660</v>
      </c>
      <c r="G73" s="63" t="s">
        <v>470</v>
      </c>
      <c r="H73" s="63">
        <v>16</v>
      </c>
      <c r="I73" s="62"/>
    </row>
    <row r="74" spans="1:9" ht="16.5" customHeight="1" x14ac:dyDescent="0.25">
      <c r="A74" s="64">
        <v>64</v>
      </c>
      <c r="B74" s="65">
        <v>185</v>
      </c>
      <c r="C74" s="66" t="s">
        <v>755</v>
      </c>
      <c r="D74" s="66" t="s">
        <v>756</v>
      </c>
      <c r="E74" s="67">
        <v>40021</v>
      </c>
      <c r="F74" s="68" t="s">
        <v>660</v>
      </c>
      <c r="G74" s="69" t="s">
        <v>104</v>
      </c>
      <c r="H74" s="69">
        <v>16</v>
      </c>
      <c r="I74" s="68"/>
    </row>
    <row r="75" spans="1:9" ht="16.5" customHeight="1" x14ac:dyDescent="0.25">
      <c r="A75" s="58">
        <v>65</v>
      </c>
      <c r="B75" s="59">
        <v>169</v>
      </c>
      <c r="C75" s="60" t="s">
        <v>757</v>
      </c>
      <c r="D75" s="60" t="s">
        <v>758</v>
      </c>
      <c r="E75" s="61">
        <v>40241</v>
      </c>
      <c r="F75" s="62" t="s">
        <v>660</v>
      </c>
      <c r="G75" s="63" t="s">
        <v>104</v>
      </c>
      <c r="H75" s="63">
        <v>16</v>
      </c>
      <c r="I75" s="62"/>
    </row>
    <row r="76" spans="1:9" ht="16.5" customHeight="1" x14ac:dyDescent="0.25">
      <c r="A76" s="64">
        <v>66</v>
      </c>
      <c r="B76" s="65">
        <v>178</v>
      </c>
      <c r="C76" s="66" t="s">
        <v>759</v>
      </c>
      <c r="D76" s="66" t="s">
        <v>659</v>
      </c>
      <c r="E76" s="67">
        <v>39467</v>
      </c>
      <c r="F76" s="68" t="s">
        <v>660</v>
      </c>
      <c r="G76" s="69" t="s">
        <v>190</v>
      </c>
      <c r="H76" s="69">
        <v>16</v>
      </c>
      <c r="I76" s="68"/>
    </row>
    <row r="77" spans="1:9" ht="16.5" customHeight="1" x14ac:dyDescent="0.25">
      <c r="A77" s="58">
        <v>67</v>
      </c>
      <c r="B77" s="59">
        <v>375</v>
      </c>
      <c r="C77" s="60" t="s">
        <v>760</v>
      </c>
      <c r="D77" s="60" t="s">
        <v>696</v>
      </c>
      <c r="E77" s="61">
        <v>39595</v>
      </c>
      <c r="F77" s="62" t="s">
        <v>660</v>
      </c>
      <c r="G77" s="63" t="s">
        <v>208</v>
      </c>
      <c r="H77" s="63">
        <v>16</v>
      </c>
      <c r="I77" s="62"/>
    </row>
    <row r="78" spans="1:9" ht="16.5" customHeight="1" x14ac:dyDescent="0.25">
      <c r="A78" s="64">
        <v>68</v>
      </c>
      <c r="B78" s="65">
        <v>24</v>
      </c>
      <c r="C78" s="66" t="s">
        <v>761</v>
      </c>
      <c r="D78" s="66" t="s">
        <v>762</v>
      </c>
      <c r="E78" s="67">
        <v>39822</v>
      </c>
      <c r="F78" s="68" t="s">
        <v>660</v>
      </c>
      <c r="G78" s="69" t="s">
        <v>41</v>
      </c>
      <c r="H78" s="69">
        <v>16</v>
      </c>
      <c r="I78" s="68"/>
    </row>
    <row r="79" spans="1:9" ht="16.5" customHeight="1" x14ac:dyDescent="0.25">
      <c r="A79" s="58">
        <v>69</v>
      </c>
      <c r="B79" s="59">
        <v>94</v>
      </c>
      <c r="C79" s="60" t="s">
        <v>763</v>
      </c>
      <c r="D79" s="60" t="s">
        <v>764</v>
      </c>
      <c r="E79" s="61">
        <v>39637</v>
      </c>
      <c r="F79" s="62" t="s">
        <v>660</v>
      </c>
      <c r="G79" s="63" t="s">
        <v>58</v>
      </c>
      <c r="H79" s="63">
        <v>16</v>
      </c>
      <c r="I79" s="62"/>
    </row>
    <row r="80" spans="1:9" ht="16.5" customHeight="1" x14ac:dyDescent="0.25">
      <c r="A80" s="64">
        <v>70</v>
      </c>
      <c r="B80" s="65">
        <v>97</v>
      </c>
      <c r="C80" s="66" t="s">
        <v>765</v>
      </c>
      <c r="D80" s="66" t="s">
        <v>766</v>
      </c>
      <c r="E80" s="67">
        <v>40009</v>
      </c>
      <c r="F80" s="68" t="s">
        <v>660</v>
      </c>
      <c r="G80" s="69" t="s">
        <v>58</v>
      </c>
      <c r="H80" s="69">
        <v>16</v>
      </c>
      <c r="I80" s="68"/>
    </row>
    <row r="81" spans="1:9" ht="16.5" customHeight="1" x14ac:dyDescent="0.25">
      <c r="A81" s="58">
        <v>71</v>
      </c>
      <c r="B81" s="59">
        <v>123</v>
      </c>
      <c r="C81" s="60" t="s">
        <v>427</v>
      </c>
      <c r="D81" s="60" t="s">
        <v>767</v>
      </c>
      <c r="E81" s="61">
        <v>39667</v>
      </c>
      <c r="F81" s="62" t="s">
        <v>660</v>
      </c>
      <c r="G81" s="63" t="s">
        <v>411</v>
      </c>
      <c r="H81" s="63">
        <v>16</v>
      </c>
      <c r="I81" s="62"/>
    </row>
    <row r="82" spans="1:9" ht="16.5" customHeight="1" x14ac:dyDescent="0.25">
      <c r="A82" s="64">
        <v>72</v>
      </c>
      <c r="B82" s="65">
        <v>14</v>
      </c>
      <c r="C82" s="66" t="s">
        <v>768</v>
      </c>
      <c r="D82" s="66" t="s">
        <v>769</v>
      </c>
      <c r="E82" s="67">
        <v>39518</v>
      </c>
      <c r="F82" s="68" t="s">
        <v>660</v>
      </c>
      <c r="G82" s="69" t="s">
        <v>41</v>
      </c>
      <c r="H82" s="69">
        <v>16</v>
      </c>
      <c r="I82" s="68"/>
    </row>
    <row r="83" spans="1:9" ht="16.5" customHeight="1" x14ac:dyDescent="0.25">
      <c r="A83" s="58">
        <v>73</v>
      </c>
      <c r="B83" s="59">
        <v>335</v>
      </c>
      <c r="C83" s="60" t="s">
        <v>143</v>
      </c>
      <c r="D83" s="60" t="s">
        <v>770</v>
      </c>
      <c r="E83" s="61">
        <v>40130</v>
      </c>
      <c r="F83" s="62" t="s">
        <v>660</v>
      </c>
      <c r="G83" s="63" t="s">
        <v>36</v>
      </c>
      <c r="H83" s="63">
        <v>16</v>
      </c>
      <c r="I83" s="62"/>
    </row>
    <row r="84" spans="1:9" ht="16.5" customHeight="1" x14ac:dyDescent="0.25">
      <c r="A84" s="64">
        <v>74</v>
      </c>
      <c r="B84" s="65">
        <v>337</v>
      </c>
      <c r="C84" s="66" t="s">
        <v>771</v>
      </c>
      <c r="D84" s="66" t="s">
        <v>772</v>
      </c>
      <c r="E84" s="67">
        <v>40086</v>
      </c>
      <c r="F84" s="68" t="s">
        <v>660</v>
      </c>
      <c r="G84" s="69" t="s">
        <v>36</v>
      </c>
      <c r="H84" s="69">
        <v>16</v>
      </c>
      <c r="I84" s="68"/>
    </row>
    <row r="85" spans="1:9" ht="16.5" customHeight="1" x14ac:dyDescent="0.25">
      <c r="A85" s="58">
        <v>75</v>
      </c>
      <c r="B85" s="59">
        <v>191</v>
      </c>
      <c r="C85" s="60" t="s">
        <v>495</v>
      </c>
      <c r="D85" s="60" t="s">
        <v>773</v>
      </c>
      <c r="E85" s="61">
        <v>40275</v>
      </c>
      <c r="F85" s="62" t="s">
        <v>660</v>
      </c>
      <c r="G85" s="63" t="s">
        <v>373</v>
      </c>
      <c r="H85" s="63">
        <v>16</v>
      </c>
      <c r="I85" s="62"/>
    </row>
    <row r="86" spans="1:9" ht="16.5" customHeight="1" x14ac:dyDescent="0.25">
      <c r="A86" s="64">
        <v>76</v>
      </c>
      <c r="B86" s="65">
        <v>266</v>
      </c>
      <c r="C86" s="66" t="s">
        <v>774</v>
      </c>
      <c r="D86" s="66" t="s">
        <v>775</v>
      </c>
      <c r="E86" s="67">
        <v>40051</v>
      </c>
      <c r="F86" s="68" t="s">
        <v>660</v>
      </c>
      <c r="G86" s="69" t="s">
        <v>63</v>
      </c>
      <c r="H86" s="69">
        <v>16</v>
      </c>
      <c r="I86" s="68"/>
    </row>
    <row r="87" spans="1:9" ht="16.5" customHeight="1" x14ac:dyDescent="0.25">
      <c r="A87" s="58">
        <v>77</v>
      </c>
      <c r="B87" s="59">
        <v>235</v>
      </c>
      <c r="C87" s="60" t="s">
        <v>776</v>
      </c>
      <c r="D87" s="60" t="s">
        <v>677</v>
      </c>
      <c r="E87" s="61">
        <v>39627</v>
      </c>
      <c r="F87" s="62" t="s">
        <v>660</v>
      </c>
      <c r="G87" s="63" t="s">
        <v>66</v>
      </c>
      <c r="H87" s="63">
        <v>16</v>
      </c>
      <c r="I87" s="62"/>
    </row>
    <row r="88" spans="1:9" ht="16.5" customHeight="1" x14ac:dyDescent="0.25">
      <c r="A88" s="64">
        <v>78</v>
      </c>
      <c r="B88" s="65">
        <v>160</v>
      </c>
      <c r="C88" s="66" t="s">
        <v>777</v>
      </c>
      <c r="D88" s="66" t="s">
        <v>778</v>
      </c>
      <c r="E88" s="67">
        <v>40103</v>
      </c>
      <c r="F88" s="68" t="s">
        <v>660</v>
      </c>
      <c r="G88" s="69" t="s">
        <v>269</v>
      </c>
      <c r="H88" s="69">
        <v>16</v>
      </c>
      <c r="I88" s="68"/>
    </row>
    <row r="89" spans="1:9" ht="16.5" customHeight="1" x14ac:dyDescent="0.25">
      <c r="A89" s="58">
        <v>79</v>
      </c>
      <c r="B89" s="59">
        <v>120</v>
      </c>
      <c r="C89" s="60" t="s">
        <v>779</v>
      </c>
      <c r="D89" s="60" t="s">
        <v>780</v>
      </c>
      <c r="E89" s="61">
        <v>39507</v>
      </c>
      <c r="F89" s="62" t="s">
        <v>660</v>
      </c>
      <c r="G89" s="63" t="s">
        <v>411</v>
      </c>
      <c r="H89" s="63">
        <v>16</v>
      </c>
      <c r="I89" s="62"/>
    </row>
    <row r="90" spans="1:9" ht="16.5" customHeight="1" x14ac:dyDescent="0.25">
      <c r="A90" s="64">
        <v>80</v>
      </c>
      <c r="B90" s="65">
        <v>167</v>
      </c>
      <c r="C90" s="66" t="s">
        <v>781</v>
      </c>
      <c r="D90" s="66" t="s">
        <v>780</v>
      </c>
      <c r="E90" s="67">
        <v>39705</v>
      </c>
      <c r="F90" s="68" t="s">
        <v>660</v>
      </c>
      <c r="G90" s="69" t="s">
        <v>104</v>
      </c>
      <c r="H90" s="69">
        <v>16</v>
      </c>
      <c r="I90" s="68"/>
    </row>
    <row r="91" spans="1:9" ht="16.5" customHeight="1" x14ac:dyDescent="0.25">
      <c r="A91" s="58">
        <v>81</v>
      </c>
      <c r="B91" s="59">
        <v>174</v>
      </c>
      <c r="C91" s="60" t="s">
        <v>782</v>
      </c>
      <c r="D91" s="60" t="s">
        <v>783</v>
      </c>
      <c r="E91" s="61">
        <v>39612</v>
      </c>
      <c r="F91" s="62" t="s">
        <v>660</v>
      </c>
      <c r="G91" s="63" t="s">
        <v>104</v>
      </c>
      <c r="H91" s="63">
        <v>16</v>
      </c>
      <c r="I91" s="62"/>
    </row>
    <row r="92" spans="1:9" ht="16.5" customHeight="1" x14ac:dyDescent="0.25">
      <c r="A92" s="64">
        <v>82</v>
      </c>
      <c r="B92" s="65">
        <v>224</v>
      </c>
      <c r="C92" s="66" t="s">
        <v>391</v>
      </c>
      <c r="D92" s="66" t="s">
        <v>784</v>
      </c>
      <c r="E92" s="67">
        <v>39758</v>
      </c>
      <c r="F92" s="68" t="s">
        <v>660</v>
      </c>
      <c r="G92" s="69" t="s">
        <v>66</v>
      </c>
      <c r="H92" s="69">
        <v>16</v>
      </c>
      <c r="I92" s="68"/>
    </row>
    <row r="93" spans="1:9" ht="16.5" customHeight="1" x14ac:dyDescent="0.25">
      <c r="A93" s="58">
        <v>83</v>
      </c>
      <c r="B93" s="59">
        <v>282</v>
      </c>
      <c r="C93" s="60" t="s">
        <v>785</v>
      </c>
      <c r="D93" s="60" t="s">
        <v>273</v>
      </c>
      <c r="E93" s="61">
        <v>40116</v>
      </c>
      <c r="F93" s="62" t="s">
        <v>660</v>
      </c>
      <c r="G93" s="63" t="s">
        <v>52</v>
      </c>
      <c r="H93" s="63">
        <v>16</v>
      </c>
      <c r="I93" s="62"/>
    </row>
    <row r="94" spans="1:9" ht="16.5" customHeight="1" x14ac:dyDescent="0.25">
      <c r="A94" s="64">
        <v>84</v>
      </c>
      <c r="B94" s="65">
        <v>227</v>
      </c>
      <c r="C94" s="66" t="s">
        <v>786</v>
      </c>
      <c r="D94" s="66" t="s">
        <v>787</v>
      </c>
      <c r="E94" s="67">
        <v>39784</v>
      </c>
      <c r="F94" s="68" t="s">
        <v>660</v>
      </c>
      <c r="G94" s="69" t="s">
        <v>66</v>
      </c>
      <c r="H94" s="69">
        <v>16</v>
      </c>
      <c r="I94" s="68"/>
    </row>
    <row r="95" spans="1:9" ht="16.5" customHeight="1" x14ac:dyDescent="0.25">
      <c r="A95" s="58">
        <v>85</v>
      </c>
      <c r="B95" s="59">
        <v>283</v>
      </c>
      <c r="C95" s="60" t="s">
        <v>788</v>
      </c>
      <c r="D95" s="60" t="s">
        <v>789</v>
      </c>
      <c r="E95" s="61">
        <v>40008</v>
      </c>
      <c r="F95" s="62" t="s">
        <v>660</v>
      </c>
      <c r="G95" s="63" t="s">
        <v>52</v>
      </c>
      <c r="H95" s="63">
        <v>16</v>
      </c>
      <c r="I95" s="62"/>
    </row>
    <row r="96" spans="1:9" ht="16.5" customHeight="1" x14ac:dyDescent="0.25">
      <c r="A96" s="64">
        <v>86</v>
      </c>
      <c r="B96" s="65">
        <v>141</v>
      </c>
      <c r="C96" s="66" t="s">
        <v>790</v>
      </c>
      <c r="D96" s="66" t="s">
        <v>688</v>
      </c>
      <c r="E96" s="67">
        <v>39569</v>
      </c>
      <c r="F96" s="68" t="s">
        <v>660</v>
      </c>
      <c r="G96" s="69" t="s">
        <v>31</v>
      </c>
      <c r="H96" s="69">
        <v>16</v>
      </c>
      <c r="I96" s="68"/>
    </row>
    <row r="97" spans="1:9" ht="16.5" customHeight="1" x14ac:dyDescent="0.25">
      <c r="A97" s="58">
        <v>87</v>
      </c>
      <c r="B97" s="59">
        <v>226</v>
      </c>
      <c r="C97" s="60" t="s">
        <v>791</v>
      </c>
      <c r="D97" s="60" t="s">
        <v>792</v>
      </c>
      <c r="E97" s="61">
        <v>39679</v>
      </c>
      <c r="F97" s="62" t="s">
        <v>660</v>
      </c>
      <c r="G97" s="63" t="s">
        <v>66</v>
      </c>
      <c r="H97" s="63">
        <v>16</v>
      </c>
      <c r="I97" s="62"/>
    </row>
    <row r="98" spans="1:9" ht="16.5" customHeight="1" x14ac:dyDescent="0.25">
      <c r="A98" s="64">
        <v>88</v>
      </c>
      <c r="B98" s="65">
        <v>140</v>
      </c>
      <c r="C98" s="66" t="s">
        <v>793</v>
      </c>
      <c r="D98" s="66" t="s">
        <v>794</v>
      </c>
      <c r="E98" s="67">
        <v>39645</v>
      </c>
      <c r="F98" s="68" t="s">
        <v>660</v>
      </c>
      <c r="G98" s="69" t="s">
        <v>31</v>
      </c>
      <c r="H98" s="69">
        <v>16</v>
      </c>
      <c r="I98" s="68"/>
    </row>
    <row r="99" spans="1:9" ht="16.5" customHeight="1" x14ac:dyDescent="0.25">
      <c r="A99" s="58">
        <v>89</v>
      </c>
      <c r="B99" s="59">
        <v>134</v>
      </c>
      <c r="C99" s="60" t="s">
        <v>795</v>
      </c>
      <c r="D99" s="60" t="s">
        <v>787</v>
      </c>
      <c r="E99" s="61">
        <v>40103</v>
      </c>
      <c r="F99" s="62" t="s">
        <v>660</v>
      </c>
      <c r="G99" s="63" t="s">
        <v>77</v>
      </c>
      <c r="H99" s="63">
        <v>16</v>
      </c>
      <c r="I99" s="62"/>
    </row>
    <row r="100" spans="1:9" ht="16.5" customHeight="1" x14ac:dyDescent="0.25">
      <c r="A100" s="64">
        <v>90</v>
      </c>
      <c r="B100" s="65">
        <v>59</v>
      </c>
      <c r="C100" s="66" t="s">
        <v>796</v>
      </c>
      <c r="D100" s="66" t="s">
        <v>797</v>
      </c>
      <c r="E100" s="67">
        <v>40187</v>
      </c>
      <c r="F100" s="68" t="s">
        <v>660</v>
      </c>
      <c r="G100" s="69" t="s">
        <v>98</v>
      </c>
      <c r="H100" s="69">
        <v>16</v>
      </c>
      <c r="I100" s="68"/>
    </row>
    <row r="101" spans="1:9" ht="16.5" customHeight="1" x14ac:dyDescent="0.25">
      <c r="A101" s="58">
        <v>91</v>
      </c>
      <c r="B101" s="59">
        <v>153</v>
      </c>
      <c r="C101" s="60" t="s">
        <v>798</v>
      </c>
      <c r="D101" s="60" t="s">
        <v>682</v>
      </c>
      <c r="E101" s="61">
        <v>39852</v>
      </c>
      <c r="F101" s="62" t="s">
        <v>660</v>
      </c>
      <c r="G101" s="63" t="s">
        <v>269</v>
      </c>
      <c r="H101" s="63">
        <v>16</v>
      </c>
      <c r="I101" s="62"/>
    </row>
    <row r="102" spans="1:9" ht="16.5" customHeight="1" x14ac:dyDescent="0.25">
      <c r="A102" s="64">
        <v>92</v>
      </c>
      <c r="B102" s="65">
        <v>54</v>
      </c>
      <c r="C102" s="66" t="s">
        <v>799</v>
      </c>
      <c r="D102" s="66" t="s">
        <v>800</v>
      </c>
      <c r="E102" s="67">
        <v>40230</v>
      </c>
      <c r="F102" s="68" t="s">
        <v>660</v>
      </c>
      <c r="G102" s="69" t="s">
        <v>98</v>
      </c>
      <c r="H102" s="69">
        <v>16</v>
      </c>
      <c r="I102" s="68"/>
    </row>
    <row r="103" spans="1:9" ht="16.5" customHeight="1" x14ac:dyDescent="0.25">
      <c r="A103" s="58">
        <v>93</v>
      </c>
      <c r="B103" s="59">
        <v>17</v>
      </c>
      <c r="C103" s="60" t="s">
        <v>801</v>
      </c>
      <c r="D103" s="60" t="s">
        <v>802</v>
      </c>
      <c r="E103" s="61">
        <v>40469</v>
      </c>
      <c r="F103" s="62" t="s">
        <v>660</v>
      </c>
      <c r="G103" s="63" t="s">
        <v>41</v>
      </c>
      <c r="H103" s="63">
        <v>16</v>
      </c>
      <c r="I103" s="62"/>
    </row>
    <row r="104" spans="1:9" ht="16.5" customHeight="1" x14ac:dyDescent="0.25">
      <c r="A104" s="64">
        <v>94</v>
      </c>
      <c r="B104" s="65">
        <v>255</v>
      </c>
      <c r="C104" s="66" t="s">
        <v>278</v>
      </c>
      <c r="D104" s="66" t="s">
        <v>766</v>
      </c>
      <c r="E104" s="67">
        <v>39448</v>
      </c>
      <c r="F104" s="68" t="s">
        <v>660</v>
      </c>
      <c r="G104" s="69" t="s">
        <v>190</v>
      </c>
      <c r="H104" s="69">
        <v>16</v>
      </c>
      <c r="I104" s="68"/>
    </row>
    <row r="105" spans="1:9" ht="16.5" customHeight="1" x14ac:dyDescent="0.25">
      <c r="A105" s="58">
        <v>95</v>
      </c>
      <c r="B105" s="59">
        <v>256</v>
      </c>
      <c r="C105" s="60" t="s">
        <v>278</v>
      </c>
      <c r="D105" s="60" t="s">
        <v>803</v>
      </c>
      <c r="E105" s="61">
        <v>40367</v>
      </c>
      <c r="F105" s="62" t="s">
        <v>660</v>
      </c>
      <c r="G105" s="63" t="s">
        <v>190</v>
      </c>
      <c r="H105" s="63">
        <v>16</v>
      </c>
      <c r="I105" s="62"/>
    </row>
    <row r="106" spans="1:9" ht="16.5" customHeight="1" x14ac:dyDescent="0.25">
      <c r="A106" s="64">
        <v>96</v>
      </c>
      <c r="B106" s="65">
        <v>318</v>
      </c>
      <c r="C106" s="66" t="s">
        <v>804</v>
      </c>
      <c r="D106" s="66" t="s">
        <v>758</v>
      </c>
      <c r="E106" s="67">
        <v>39526</v>
      </c>
      <c r="F106" s="68" t="s">
        <v>660</v>
      </c>
      <c r="G106" s="69" t="s">
        <v>223</v>
      </c>
      <c r="H106" s="69">
        <v>16</v>
      </c>
      <c r="I106" s="68"/>
    </row>
    <row r="107" spans="1:9" ht="16.5" customHeight="1" x14ac:dyDescent="0.25">
      <c r="A107" s="58">
        <v>97</v>
      </c>
      <c r="B107" s="59">
        <v>205</v>
      </c>
      <c r="C107" s="60" t="s">
        <v>805</v>
      </c>
      <c r="D107" s="60" t="s">
        <v>806</v>
      </c>
      <c r="E107" s="61">
        <v>39834</v>
      </c>
      <c r="F107" s="62" t="s">
        <v>660</v>
      </c>
      <c r="G107" s="63" t="s">
        <v>41</v>
      </c>
      <c r="H107" s="63">
        <v>16</v>
      </c>
      <c r="I107" s="62"/>
    </row>
    <row r="108" spans="1:9" ht="16.5" customHeight="1" x14ac:dyDescent="0.25">
      <c r="A108" s="64">
        <v>98</v>
      </c>
      <c r="B108" s="65">
        <v>223</v>
      </c>
      <c r="C108" s="66" t="s">
        <v>391</v>
      </c>
      <c r="D108" s="66" t="s">
        <v>704</v>
      </c>
      <c r="E108" s="67">
        <v>39758</v>
      </c>
      <c r="F108" s="68" t="s">
        <v>660</v>
      </c>
      <c r="G108" s="69" t="s">
        <v>66</v>
      </c>
      <c r="H108" s="69">
        <v>16</v>
      </c>
      <c r="I108" s="68"/>
    </row>
    <row r="109" spans="1:9" ht="16.5" customHeight="1" x14ac:dyDescent="0.25">
      <c r="A109" s="58">
        <v>99</v>
      </c>
      <c r="B109" s="59">
        <v>110</v>
      </c>
      <c r="C109" s="60" t="s">
        <v>807</v>
      </c>
      <c r="D109" s="60" t="s">
        <v>808</v>
      </c>
      <c r="E109" s="61">
        <v>40341</v>
      </c>
      <c r="F109" s="62" t="s">
        <v>660</v>
      </c>
      <c r="G109" s="63" t="s">
        <v>193</v>
      </c>
      <c r="H109" s="63">
        <v>16</v>
      </c>
      <c r="I109" s="62"/>
    </row>
    <row r="110" spans="1:9" ht="16.5" customHeight="1" x14ac:dyDescent="0.25">
      <c r="A110" s="64">
        <v>100</v>
      </c>
      <c r="B110" s="65">
        <v>360</v>
      </c>
      <c r="C110" s="66" t="s">
        <v>809</v>
      </c>
      <c r="D110" s="66" t="s">
        <v>810</v>
      </c>
      <c r="E110" s="67">
        <v>40488</v>
      </c>
      <c r="F110" s="68" t="s">
        <v>660</v>
      </c>
      <c r="G110" s="69" t="s">
        <v>151</v>
      </c>
      <c r="H110" s="69">
        <v>16</v>
      </c>
      <c r="I110" s="68"/>
    </row>
    <row r="111" spans="1:9" ht="16.5" customHeight="1" x14ac:dyDescent="0.25">
      <c r="A111" s="58">
        <v>101</v>
      </c>
      <c r="B111" s="59">
        <v>155</v>
      </c>
      <c r="C111" s="60" t="s">
        <v>811</v>
      </c>
      <c r="D111" s="60" t="s">
        <v>812</v>
      </c>
      <c r="E111" s="61">
        <v>40243</v>
      </c>
      <c r="F111" s="62" t="s">
        <v>660</v>
      </c>
      <c r="G111" s="63" t="s">
        <v>269</v>
      </c>
      <c r="H111" s="63">
        <v>16</v>
      </c>
      <c r="I111" s="62"/>
    </row>
    <row r="112" spans="1:9" ht="16.5" customHeight="1" x14ac:dyDescent="0.25">
      <c r="A112" s="64">
        <v>102</v>
      </c>
      <c r="B112" s="65">
        <v>186</v>
      </c>
      <c r="C112" s="66" t="s">
        <v>813</v>
      </c>
      <c r="D112" s="66" t="s">
        <v>814</v>
      </c>
      <c r="E112" s="67">
        <v>40115</v>
      </c>
      <c r="F112" s="68" t="s">
        <v>660</v>
      </c>
      <c r="G112" s="69" t="s">
        <v>373</v>
      </c>
      <c r="H112" s="69">
        <v>16</v>
      </c>
      <c r="I112" s="68"/>
    </row>
    <row r="113" spans="1:9" ht="16.5" customHeight="1" x14ac:dyDescent="0.25">
      <c r="A113" s="58">
        <v>103</v>
      </c>
      <c r="B113" s="59">
        <v>95</v>
      </c>
      <c r="C113" s="60" t="s">
        <v>815</v>
      </c>
      <c r="D113" s="60" t="s">
        <v>693</v>
      </c>
      <c r="E113" s="61">
        <v>39841</v>
      </c>
      <c r="F113" s="62" t="s">
        <v>660</v>
      </c>
      <c r="G113" s="63" t="s">
        <v>58</v>
      </c>
      <c r="H113" s="63">
        <v>16</v>
      </c>
      <c r="I113" s="62"/>
    </row>
    <row r="114" spans="1:9" ht="16.5" customHeight="1" x14ac:dyDescent="0.25">
      <c r="A114" s="64">
        <v>104</v>
      </c>
      <c r="B114" s="65">
        <v>206</v>
      </c>
      <c r="C114" s="66" t="s">
        <v>816</v>
      </c>
      <c r="D114" s="66" t="s">
        <v>750</v>
      </c>
      <c r="E114" s="67">
        <v>39621</v>
      </c>
      <c r="F114" s="68" t="s">
        <v>660</v>
      </c>
      <c r="G114" s="69" t="s">
        <v>66</v>
      </c>
      <c r="H114" s="69">
        <v>16</v>
      </c>
      <c r="I114" s="68"/>
    </row>
    <row r="115" spans="1:9" ht="16.5" customHeight="1" x14ac:dyDescent="0.25">
      <c r="A115" s="58">
        <v>105</v>
      </c>
      <c r="B115" s="59">
        <v>87</v>
      </c>
      <c r="C115" s="60" t="s">
        <v>817</v>
      </c>
      <c r="D115" s="60" t="s">
        <v>818</v>
      </c>
      <c r="E115" s="61">
        <v>40040</v>
      </c>
      <c r="F115" s="62" t="s">
        <v>660</v>
      </c>
      <c r="G115" s="63" t="s">
        <v>58</v>
      </c>
      <c r="H115" s="63">
        <v>16</v>
      </c>
      <c r="I115" s="62"/>
    </row>
    <row r="116" spans="1:9" ht="16.5" customHeight="1" x14ac:dyDescent="0.25">
      <c r="A116" s="64">
        <v>106</v>
      </c>
      <c r="B116" s="65">
        <v>92</v>
      </c>
      <c r="C116" s="66" t="s">
        <v>819</v>
      </c>
      <c r="D116" s="66" t="s">
        <v>745</v>
      </c>
      <c r="E116" s="67">
        <v>40019</v>
      </c>
      <c r="F116" s="68" t="s">
        <v>660</v>
      </c>
      <c r="G116" s="69" t="s">
        <v>58</v>
      </c>
      <c r="H116" s="69">
        <v>16</v>
      </c>
      <c r="I116" s="68"/>
    </row>
    <row r="117" spans="1:9" ht="16.5" customHeight="1" x14ac:dyDescent="0.25">
      <c r="A117" s="58">
        <v>107</v>
      </c>
      <c r="B117" s="59">
        <v>49</v>
      </c>
      <c r="C117" s="60" t="s">
        <v>820</v>
      </c>
      <c r="D117" s="60" t="s">
        <v>677</v>
      </c>
      <c r="E117" s="61">
        <v>39468</v>
      </c>
      <c r="F117" s="62" t="s">
        <v>660</v>
      </c>
      <c r="G117" s="63" t="s">
        <v>266</v>
      </c>
      <c r="H117" s="63">
        <v>16</v>
      </c>
      <c r="I117" s="62"/>
    </row>
    <row r="118" spans="1:9" ht="16.5" customHeight="1" x14ac:dyDescent="0.25">
      <c r="A118" s="64">
        <v>108</v>
      </c>
      <c r="B118" s="65">
        <v>112</v>
      </c>
      <c r="C118" s="66" t="s">
        <v>821</v>
      </c>
      <c r="D118" s="66" t="s">
        <v>675</v>
      </c>
      <c r="E118" s="67">
        <v>40204</v>
      </c>
      <c r="F118" s="68" t="s">
        <v>660</v>
      </c>
      <c r="G118" s="69" t="s">
        <v>193</v>
      </c>
      <c r="H118" s="69">
        <v>16</v>
      </c>
      <c r="I118" s="68"/>
    </row>
    <row r="119" spans="1:9" ht="16.5" customHeight="1" x14ac:dyDescent="0.25">
      <c r="A119" s="58">
        <v>109</v>
      </c>
      <c r="B119" s="59">
        <v>149</v>
      </c>
      <c r="C119" s="60" t="s">
        <v>822</v>
      </c>
      <c r="D119" s="60" t="s">
        <v>823</v>
      </c>
      <c r="E119" s="61">
        <v>39769</v>
      </c>
      <c r="F119" s="62" t="s">
        <v>660</v>
      </c>
      <c r="G119" s="63" t="s">
        <v>470</v>
      </c>
      <c r="H119" s="63">
        <v>16</v>
      </c>
      <c r="I119" s="62"/>
    </row>
    <row r="120" spans="1:9" ht="16.5" customHeight="1" x14ac:dyDescent="0.25">
      <c r="A120" s="64">
        <v>110</v>
      </c>
      <c r="B120" s="65">
        <v>35</v>
      </c>
      <c r="C120" s="66" t="s">
        <v>824</v>
      </c>
      <c r="D120" s="66" t="s">
        <v>696</v>
      </c>
      <c r="E120" s="67">
        <v>40207</v>
      </c>
      <c r="F120" s="68" t="s">
        <v>660</v>
      </c>
      <c r="G120" s="69" t="s">
        <v>41</v>
      </c>
      <c r="H120" s="69">
        <v>16</v>
      </c>
      <c r="I120" s="68"/>
    </row>
    <row r="121" spans="1:9" ht="16.5" customHeight="1" x14ac:dyDescent="0.25">
      <c r="A121" s="58">
        <v>111</v>
      </c>
      <c r="B121" s="59">
        <v>146</v>
      </c>
      <c r="C121" s="60" t="s">
        <v>825</v>
      </c>
      <c r="D121" s="60" t="s">
        <v>826</v>
      </c>
      <c r="E121" s="61">
        <v>39976</v>
      </c>
      <c r="F121" s="62" t="s">
        <v>660</v>
      </c>
      <c r="G121" s="63" t="s">
        <v>31</v>
      </c>
      <c r="H121" s="63">
        <v>16</v>
      </c>
      <c r="I121" s="62"/>
    </row>
    <row r="122" spans="1:9" ht="16.5" customHeight="1" x14ac:dyDescent="0.25">
      <c r="A122" s="64">
        <v>112</v>
      </c>
      <c r="B122" s="65">
        <v>299</v>
      </c>
      <c r="C122" s="66" t="s">
        <v>827</v>
      </c>
      <c r="D122" s="66" t="s">
        <v>828</v>
      </c>
      <c r="E122" s="67">
        <v>39992</v>
      </c>
      <c r="F122" s="68" t="s">
        <v>660</v>
      </c>
      <c r="G122" s="69" t="s">
        <v>151</v>
      </c>
      <c r="H122" s="69">
        <v>16</v>
      </c>
      <c r="I122" s="68"/>
    </row>
    <row r="123" spans="1:9" ht="16.5" customHeight="1" x14ac:dyDescent="0.25">
      <c r="A123" s="58">
        <v>113</v>
      </c>
      <c r="B123" s="59">
        <v>116</v>
      </c>
      <c r="C123" s="60" t="s">
        <v>829</v>
      </c>
      <c r="D123" s="60" t="s">
        <v>830</v>
      </c>
      <c r="E123" s="61">
        <v>40079</v>
      </c>
      <c r="F123" s="62" t="s">
        <v>660</v>
      </c>
      <c r="G123" s="63" t="s">
        <v>193</v>
      </c>
      <c r="H123" s="63">
        <v>16</v>
      </c>
      <c r="I123" s="62"/>
    </row>
    <row r="124" spans="1:9" ht="16.5" customHeight="1" x14ac:dyDescent="0.25">
      <c r="A124" s="64">
        <v>114</v>
      </c>
      <c r="B124" s="65">
        <v>48</v>
      </c>
      <c r="C124" s="66" t="s">
        <v>831</v>
      </c>
      <c r="D124" s="66" t="s">
        <v>832</v>
      </c>
      <c r="E124" s="67">
        <v>39737</v>
      </c>
      <c r="F124" s="68" t="s">
        <v>660</v>
      </c>
      <c r="G124" s="69" t="s">
        <v>208</v>
      </c>
      <c r="H124" s="69">
        <v>16</v>
      </c>
      <c r="I124" s="68"/>
    </row>
    <row r="125" spans="1:9" ht="16.5" customHeight="1" x14ac:dyDescent="0.25">
      <c r="A125" s="58">
        <v>115</v>
      </c>
      <c r="B125" s="59">
        <v>296</v>
      </c>
      <c r="C125" s="60" t="s">
        <v>833</v>
      </c>
      <c r="D125" s="60" t="s">
        <v>333</v>
      </c>
      <c r="E125" s="61">
        <v>40455</v>
      </c>
      <c r="F125" s="62" t="s">
        <v>660</v>
      </c>
      <c r="G125" s="63" t="s">
        <v>87</v>
      </c>
      <c r="H125" s="63">
        <v>16</v>
      </c>
      <c r="I125" s="62"/>
    </row>
    <row r="126" spans="1:9" ht="16.5" customHeight="1" x14ac:dyDescent="0.25">
      <c r="A126" s="64">
        <v>116</v>
      </c>
      <c r="B126" s="65">
        <v>258</v>
      </c>
      <c r="C126" s="66" t="s">
        <v>834</v>
      </c>
      <c r="D126" s="66" t="s">
        <v>835</v>
      </c>
      <c r="E126" s="67">
        <v>40490</v>
      </c>
      <c r="F126" s="68" t="s">
        <v>660</v>
      </c>
      <c r="G126" s="69" t="s">
        <v>190</v>
      </c>
      <c r="H126" s="69">
        <v>16</v>
      </c>
      <c r="I126" s="68"/>
    </row>
    <row r="127" spans="1:9" ht="16.5" customHeight="1" x14ac:dyDescent="0.25">
      <c r="A127" s="58">
        <v>117</v>
      </c>
      <c r="B127" s="59">
        <v>159</v>
      </c>
      <c r="C127" s="60" t="s">
        <v>836</v>
      </c>
      <c r="D127" s="60" t="s">
        <v>837</v>
      </c>
      <c r="E127" s="61">
        <v>39688</v>
      </c>
      <c r="F127" s="62" t="s">
        <v>660</v>
      </c>
      <c r="G127" s="63" t="s">
        <v>269</v>
      </c>
      <c r="H127" s="63">
        <v>16</v>
      </c>
      <c r="I127" s="62"/>
    </row>
    <row r="128" spans="1:9" ht="16.5" customHeight="1" x14ac:dyDescent="0.25">
      <c r="A128" s="64">
        <v>118</v>
      </c>
      <c r="B128" s="65">
        <v>319</v>
      </c>
      <c r="C128" s="66" t="s">
        <v>838</v>
      </c>
      <c r="D128" s="66" t="s">
        <v>839</v>
      </c>
      <c r="E128" s="67">
        <v>39728</v>
      </c>
      <c r="F128" s="68" t="s">
        <v>660</v>
      </c>
      <c r="G128" s="69" t="s">
        <v>223</v>
      </c>
      <c r="H128" s="69">
        <v>16</v>
      </c>
      <c r="I128" s="68"/>
    </row>
    <row r="129" spans="1:9" ht="16.5" customHeight="1" x14ac:dyDescent="0.25">
      <c r="A129" s="58">
        <v>119</v>
      </c>
      <c r="B129" s="59">
        <v>172</v>
      </c>
      <c r="C129" s="60" t="s">
        <v>714</v>
      </c>
      <c r="D129" s="60" t="s">
        <v>840</v>
      </c>
      <c r="E129" s="61">
        <v>40460</v>
      </c>
      <c r="F129" s="62" t="s">
        <v>660</v>
      </c>
      <c r="G129" s="63" t="s">
        <v>104</v>
      </c>
      <c r="H129" s="63">
        <v>16</v>
      </c>
      <c r="I129" s="62"/>
    </row>
    <row r="130" spans="1:9" ht="16.5" customHeight="1" x14ac:dyDescent="0.25">
      <c r="A130" s="64">
        <v>120</v>
      </c>
      <c r="B130" s="65">
        <v>225</v>
      </c>
      <c r="C130" s="66" t="s">
        <v>841</v>
      </c>
      <c r="D130" s="66" t="s">
        <v>842</v>
      </c>
      <c r="E130" s="67">
        <v>39821</v>
      </c>
      <c r="F130" s="68" t="s">
        <v>660</v>
      </c>
      <c r="G130" s="69" t="s">
        <v>66</v>
      </c>
      <c r="H130" s="69">
        <v>16</v>
      </c>
      <c r="I130" s="68"/>
    </row>
    <row r="131" spans="1:9" ht="16.5" customHeight="1" x14ac:dyDescent="0.25">
      <c r="A131" s="58">
        <v>121</v>
      </c>
      <c r="B131" s="59">
        <v>177</v>
      </c>
      <c r="C131" s="60" t="s">
        <v>843</v>
      </c>
      <c r="D131" s="60" t="s">
        <v>745</v>
      </c>
      <c r="E131" s="61">
        <v>40280</v>
      </c>
      <c r="F131" s="62" t="s">
        <v>660</v>
      </c>
      <c r="G131" s="63" t="s">
        <v>190</v>
      </c>
      <c r="H131" s="63">
        <v>16</v>
      </c>
      <c r="I131" s="62"/>
    </row>
    <row r="132" spans="1:9" ht="16.5" customHeight="1" x14ac:dyDescent="0.25">
      <c r="A132" s="64">
        <v>122</v>
      </c>
      <c r="B132" s="65">
        <v>5</v>
      </c>
      <c r="C132" s="66" t="s">
        <v>507</v>
      </c>
      <c r="D132" s="66" t="s">
        <v>670</v>
      </c>
      <c r="E132" s="67">
        <v>40013</v>
      </c>
      <c r="F132" s="68" t="s">
        <v>660</v>
      </c>
      <c r="G132" s="69" t="s">
        <v>41</v>
      </c>
      <c r="H132" s="69">
        <v>16</v>
      </c>
      <c r="I132" s="68"/>
    </row>
    <row r="133" spans="1:9" ht="16.5" customHeight="1" x14ac:dyDescent="0.25">
      <c r="A133" s="58">
        <v>123</v>
      </c>
      <c r="B133" s="59">
        <v>265</v>
      </c>
      <c r="C133" s="60" t="s">
        <v>298</v>
      </c>
      <c r="D133" s="60" t="s">
        <v>844</v>
      </c>
      <c r="E133" s="61">
        <v>40327</v>
      </c>
      <c r="F133" s="62" t="s">
        <v>660</v>
      </c>
      <c r="G133" s="63" t="s">
        <v>63</v>
      </c>
      <c r="H133" s="63">
        <v>16</v>
      </c>
      <c r="I133" s="62"/>
    </row>
    <row r="134" spans="1:9" ht="16.5" customHeight="1" x14ac:dyDescent="0.25">
      <c r="A134" s="64">
        <v>124</v>
      </c>
      <c r="B134" s="65">
        <v>93</v>
      </c>
      <c r="C134" s="66" t="s">
        <v>845</v>
      </c>
      <c r="D134" s="66" t="s">
        <v>715</v>
      </c>
      <c r="E134" s="67">
        <v>40025</v>
      </c>
      <c r="F134" s="68" t="s">
        <v>660</v>
      </c>
      <c r="G134" s="69" t="s">
        <v>58</v>
      </c>
      <c r="H134" s="69">
        <v>16</v>
      </c>
      <c r="I134" s="68"/>
    </row>
    <row r="135" spans="1:9" ht="16.5" customHeight="1" x14ac:dyDescent="0.25">
      <c r="A135" s="58">
        <v>125</v>
      </c>
      <c r="B135" s="59">
        <v>173</v>
      </c>
      <c r="C135" s="60" t="s">
        <v>846</v>
      </c>
      <c r="D135" s="60" t="s">
        <v>847</v>
      </c>
      <c r="E135" s="61">
        <v>40185</v>
      </c>
      <c r="F135" s="62" t="s">
        <v>660</v>
      </c>
      <c r="G135" s="63" t="s">
        <v>104</v>
      </c>
      <c r="H135" s="63">
        <v>16</v>
      </c>
      <c r="I135" s="62"/>
    </row>
    <row r="136" spans="1:9" ht="16.5" customHeight="1" x14ac:dyDescent="0.25">
      <c r="A136" s="64">
        <v>126</v>
      </c>
      <c r="B136" s="65">
        <v>168</v>
      </c>
      <c r="C136" s="66" t="s">
        <v>494</v>
      </c>
      <c r="D136" s="66" t="s">
        <v>847</v>
      </c>
      <c r="E136" s="67">
        <v>39569</v>
      </c>
      <c r="F136" s="68" t="s">
        <v>660</v>
      </c>
      <c r="G136" s="69" t="s">
        <v>104</v>
      </c>
      <c r="H136" s="69">
        <v>16</v>
      </c>
      <c r="I136" s="68"/>
    </row>
    <row r="137" spans="1:9" ht="16.5" customHeight="1" x14ac:dyDescent="0.25">
      <c r="A137" s="58">
        <v>127</v>
      </c>
      <c r="B137" s="59">
        <v>260</v>
      </c>
      <c r="C137" s="60" t="s">
        <v>235</v>
      </c>
      <c r="D137" s="60" t="s">
        <v>848</v>
      </c>
      <c r="E137" s="61">
        <v>39462</v>
      </c>
      <c r="F137" s="62" t="s">
        <v>660</v>
      </c>
      <c r="G137" s="63" t="s">
        <v>190</v>
      </c>
      <c r="H137" s="63">
        <v>16</v>
      </c>
      <c r="I137" s="62"/>
    </row>
    <row r="138" spans="1:9" ht="16.5" customHeight="1" x14ac:dyDescent="0.25">
      <c r="A138" s="64">
        <v>128</v>
      </c>
      <c r="B138" s="65">
        <v>117</v>
      </c>
      <c r="C138" s="66" t="s">
        <v>849</v>
      </c>
      <c r="D138" s="66" t="s">
        <v>850</v>
      </c>
      <c r="E138" s="67">
        <v>40036</v>
      </c>
      <c r="F138" s="68" t="s">
        <v>660</v>
      </c>
      <c r="G138" s="69" t="s">
        <v>44</v>
      </c>
      <c r="H138" s="69">
        <v>16</v>
      </c>
      <c r="I138" s="68"/>
    </row>
    <row r="139" spans="1:9" ht="16.5" customHeight="1" x14ac:dyDescent="0.25">
      <c r="A139" s="58">
        <v>129</v>
      </c>
      <c r="B139" s="59">
        <v>104</v>
      </c>
      <c r="C139" s="60" t="s">
        <v>851</v>
      </c>
      <c r="D139" s="60" t="s">
        <v>333</v>
      </c>
      <c r="E139" s="61">
        <v>39669</v>
      </c>
      <c r="F139" s="62" t="s">
        <v>660</v>
      </c>
      <c r="G139" s="63" t="s">
        <v>44</v>
      </c>
      <c r="H139" s="63">
        <v>16</v>
      </c>
      <c r="I139" s="62"/>
    </row>
    <row r="140" spans="1:9" ht="16.5" customHeight="1" x14ac:dyDescent="0.25">
      <c r="A140" s="64">
        <v>130</v>
      </c>
      <c r="B140" s="65">
        <v>64</v>
      </c>
      <c r="C140" s="66" t="s">
        <v>852</v>
      </c>
      <c r="D140" s="66" t="s">
        <v>758</v>
      </c>
      <c r="E140" s="67">
        <v>40318</v>
      </c>
      <c r="F140" s="68" t="s">
        <v>660</v>
      </c>
      <c r="G140" s="69" t="s">
        <v>92</v>
      </c>
      <c r="H140" s="69">
        <v>16</v>
      </c>
      <c r="I140" s="68"/>
    </row>
    <row r="141" spans="1:9" ht="16.5" customHeight="1" x14ac:dyDescent="0.25">
      <c r="A141" s="58">
        <v>131</v>
      </c>
      <c r="B141" s="59">
        <v>113</v>
      </c>
      <c r="C141" s="60" t="s">
        <v>853</v>
      </c>
      <c r="D141" s="60" t="s">
        <v>854</v>
      </c>
      <c r="E141" s="61">
        <v>40246</v>
      </c>
      <c r="F141" s="62" t="s">
        <v>660</v>
      </c>
      <c r="G141" s="63" t="s">
        <v>44</v>
      </c>
      <c r="H141" s="63">
        <v>16</v>
      </c>
      <c r="I141" s="62"/>
    </row>
    <row r="142" spans="1:9" ht="16.5" customHeight="1" x14ac:dyDescent="0.25">
      <c r="A142" s="64">
        <v>132</v>
      </c>
      <c r="B142" s="65">
        <v>154</v>
      </c>
      <c r="C142" s="66" t="s">
        <v>811</v>
      </c>
      <c r="D142" s="66" t="s">
        <v>855</v>
      </c>
      <c r="E142" s="67">
        <v>39842</v>
      </c>
      <c r="F142" s="68" t="s">
        <v>660</v>
      </c>
      <c r="G142" s="69" t="s">
        <v>269</v>
      </c>
      <c r="H142" s="69">
        <v>16</v>
      </c>
      <c r="I142" s="68"/>
    </row>
    <row r="143" spans="1:9" ht="16.5" customHeight="1" x14ac:dyDescent="0.25">
      <c r="A143" s="58">
        <v>133</v>
      </c>
      <c r="B143" s="59">
        <v>192</v>
      </c>
      <c r="C143" s="60" t="s">
        <v>856</v>
      </c>
      <c r="D143" s="60" t="s">
        <v>857</v>
      </c>
      <c r="E143" s="61">
        <v>40316</v>
      </c>
      <c r="F143" s="62" t="s">
        <v>660</v>
      </c>
      <c r="G143" s="63" t="s">
        <v>44</v>
      </c>
      <c r="H143" s="63">
        <v>16</v>
      </c>
      <c r="I143" s="62"/>
    </row>
    <row r="144" spans="1:9" ht="16.5" customHeight="1" x14ac:dyDescent="0.25">
      <c r="A144" s="64">
        <v>134</v>
      </c>
      <c r="B144" s="65">
        <v>105</v>
      </c>
      <c r="C144" s="66" t="s">
        <v>858</v>
      </c>
      <c r="D144" s="66" t="s">
        <v>693</v>
      </c>
      <c r="E144" s="67">
        <v>39652</v>
      </c>
      <c r="F144" s="68" t="s">
        <v>660</v>
      </c>
      <c r="G144" s="69" t="s">
        <v>44</v>
      </c>
      <c r="H144" s="69">
        <v>16</v>
      </c>
      <c r="I144" s="68"/>
    </row>
    <row r="145" spans="1:9" ht="16.5" customHeight="1" x14ac:dyDescent="0.25">
      <c r="A145" s="58">
        <v>135</v>
      </c>
      <c r="B145" s="59">
        <v>317</v>
      </c>
      <c r="C145" s="60" t="s">
        <v>796</v>
      </c>
      <c r="D145" s="60" t="s">
        <v>808</v>
      </c>
      <c r="E145" s="61">
        <v>40179</v>
      </c>
      <c r="F145" s="62" t="s">
        <v>660</v>
      </c>
      <c r="G145" s="63" t="s">
        <v>223</v>
      </c>
      <c r="H145" s="63">
        <v>16</v>
      </c>
      <c r="I145" s="62"/>
    </row>
    <row r="146" spans="1:9" ht="16.5" customHeight="1" x14ac:dyDescent="0.25">
      <c r="A146" s="64">
        <v>136</v>
      </c>
      <c r="B146" s="65">
        <v>166</v>
      </c>
      <c r="C146" s="66" t="s">
        <v>209</v>
      </c>
      <c r="D146" s="66" t="s">
        <v>859</v>
      </c>
      <c r="E146" s="67">
        <v>39548</v>
      </c>
      <c r="F146" s="68" t="s">
        <v>660</v>
      </c>
      <c r="G146" s="69" t="s">
        <v>104</v>
      </c>
      <c r="H146" s="69">
        <v>16</v>
      </c>
      <c r="I146" s="68"/>
    </row>
    <row r="147" spans="1:9" ht="16.5" customHeight="1" x14ac:dyDescent="0.25">
      <c r="A147" s="58">
        <v>137</v>
      </c>
      <c r="B147" s="59">
        <v>77</v>
      </c>
      <c r="C147" s="60" t="s">
        <v>195</v>
      </c>
      <c r="D147" s="60" t="s">
        <v>860</v>
      </c>
      <c r="E147" s="61">
        <v>39550</v>
      </c>
      <c r="F147" s="62" t="s">
        <v>660</v>
      </c>
      <c r="G147" s="63" t="s">
        <v>118</v>
      </c>
      <c r="H147" s="63">
        <v>16</v>
      </c>
      <c r="I147" s="62"/>
    </row>
    <row r="148" spans="1:9" ht="16.5" customHeight="1" x14ac:dyDescent="0.25">
      <c r="A148" s="64">
        <v>138</v>
      </c>
      <c r="B148" s="65">
        <v>165</v>
      </c>
      <c r="C148" s="66" t="s">
        <v>861</v>
      </c>
      <c r="D148" s="66" t="s">
        <v>818</v>
      </c>
      <c r="E148" s="67">
        <v>39917</v>
      </c>
      <c r="F148" s="68" t="s">
        <v>660</v>
      </c>
      <c r="G148" s="69" t="s">
        <v>104</v>
      </c>
      <c r="H148" s="69">
        <v>16</v>
      </c>
      <c r="I148" s="68"/>
    </row>
    <row r="149" spans="1:9" ht="16.5" customHeight="1" x14ac:dyDescent="0.25">
      <c r="A149" s="58">
        <v>139</v>
      </c>
      <c r="B149" s="59">
        <v>27</v>
      </c>
      <c r="C149" s="60" t="s">
        <v>862</v>
      </c>
      <c r="D149" s="60" t="s">
        <v>863</v>
      </c>
      <c r="E149" s="61">
        <v>40318</v>
      </c>
      <c r="F149" s="62" t="s">
        <v>660</v>
      </c>
      <c r="G149" s="63" t="s">
        <v>41</v>
      </c>
      <c r="H149" s="63">
        <v>16</v>
      </c>
      <c r="I149" s="62"/>
    </row>
    <row r="150" spans="1:9" ht="16.5" customHeight="1" x14ac:dyDescent="0.25">
      <c r="A150" s="64">
        <v>140</v>
      </c>
      <c r="B150" s="65">
        <v>28</v>
      </c>
      <c r="C150" s="66" t="s">
        <v>314</v>
      </c>
      <c r="D150" s="66" t="s">
        <v>800</v>
      </c>
      <c r="E150" s="67">
        <v>40480</v>
      </c>
      <c r="F150" s="68" t="s">
        <v>660</v>
      </c>
      <c r="G150" s="69" t="s">
        <v>41</v>
      </c>
      <c r="H150" s="69">
        <v>16</v>
      </c>
      <c r="I150" s="68"/>
    </row>
    <row r="151" spans="1:9" ht="16.5" customHeight="1" x14ac:dyDescent="0.25">
      <c r="A151" s="58">
        <v>141</v>
      </c>
      <c r="B151" s="59">
        <v>25</v>
      </c>
      <c r="C151" s="60" t="s">
        <v>287</v>
      </c>
      <c r="D151" s="60" t="s">
        <v>864</v>
      </c>
      <c r="E151" s="61">
        <v>39999</v>
      </c>
      <c r="F151" s="62" t="s">
        <v>660</v>
      </c>
      <c r="G151" s="63" t="s">
        <v>41</v>
      </c>
      <c r="H151" s="63">
        <v>16</v>
      </c>
      <c r="I151" s="62"/>
    </row>
    <row r="152" spans="1:9" ht="16.5" customHeight="1" x14ac:dyDescent="0.25">
      <c r="A152" s="64">
        <v>142</v>
      </c>
      <c r="B152" s="65">
        <v>164</v>
      </c>
      <c r="C152" s="66" t="s">
        <v>865</v>
      </c>
      <c r="D152" s="66" t="s">
        <v>866</v>
      </c>
      <c r="E152" s="67" t="s">
        <v>867</v>
      </c>
      <c r="F152" s="68" t="s">
        <v>660</v>
      </c>
      <c r="G152" s="69" t="s">
        <v>104</v>
      </c>
      <c r="H152" s="69">
        <v>16</v>
      </c>
      <c r="I152" s="68"/>
    </row>
    <row r="153" spans="1:9" ht="16.5" customHeight="1" x14ac:dyDescent="0.25">
      <c r="A153" s="58">
        <v>143</v>
      </c>
      <c r="B153" s="59">
        <v>53</v>
      </c>
      <c r="C153" s="60" t="s">
        <v>540</v>
      </c>
      <c r="D153" s="60" t="s">
        <v>868</v>
      </c>
      <c r="E153" s="61">
        <v>40446</v>
      </c>
      <c r="F153" s="62" t="s">
        <v>660</v>
      </c>
      <c r="G153" s="63" t="s">
        <v>266</v>
      </c>
      <c r="H153" s="63">
        <v>16</v>
      </c>
      <c r="I153" s="62"/>
    </row>
    <row r="154" spans="1:9" ht="16.5" customHeight="1" x14ac:dyDescent="0.25">
      <c r="A154" s="64">
        <v>144</v>
      </c>
      <c r="B154" s="65">
        <v>30</v>
      </c>
      <c r="C154" s="66" t="s">
        <v>869</v>
      </c>
      <c r="D154" s="66" t="s">
        <v>693</v>
      </c>
      <c r="E154" s="67">
        <v>40255</v>
      </c>
      <c r="F154" s="68" t="s">
        <v>660</v>
      </c>
      <c r="G154" s="69" t="s">
        <v>41</v>
      </c>
      <c r="H154" s="69">
        <v>16</v>
      </c>
      <c r="I154" s="68"/>
    </row>
    <row r="155" spans="1:9" ht="16.5" customHeight="1" x14ac:dyDescent="0.25">
      <c r="A155" s="58">
        <v>145</v>
      </c>
      <c r="B155" s="59">
        <v>26</v>
      </c>
      <c r="C155" s="60" t="s">
        <v>870</v>
      </c>
      <c r="D155" s="60" t="s">
        <v>871</v>
      </c>
      <c r="E155" s="61">
        <v>40364</v>
      </c>
      <c r="F155" s="62" t="s">
        <v>660</v>
      </c>
      <c r="G155" s="63" t="s">
        <v>41</v>
      </c>
      <c r="H155" s="63">
        <v>16</v>
      </c>
      <c r="I155" s="62"/>
    </row>
    <row r="156" spans="1:9" ht="16.5" customHeight="1" x14ac:dyDescent="0.25">
      <c r="A156" s="64">
        <v>146</v>
      </c>
      <c r="B156" s="65">
        <v>297</v>
      </c>
      <c r="C156" s="66" t="s">
        <v>872</v>
      </c>
      <c r="D156" s="66" t="s">
        <v>873</v>
      </c>
      <c r="E156" s="67">
        <v>40146</v>
      </c>
      <c r="F156" s="68" t="s">
        <v>660</v>
      </c>
      <c r="G156" s="69" t="s">
        <v>151</v>
      </c>
      <c r="H156" s="69">
        <v>16</v>
      </c>
      <c r="I156" s="68"/>
    </row>
    <row r="157" spans="1:9" ht="16.5" customHeight="1" x14ac:dyDescent="0.25">
      <c r="A157" s="58">
        <v>147</v>
      </c>
      <c r="B157" s="59">
        <v>316</v>
      </c>
      <c r="C157" s="60" t="s">
        <v>874</v>
      </c>
      <c r="D157" s="60" t="s">
        <v>875</v>
      </c>
      <c r="E157" s="61">
        <v>39808</v>
      </c>
      <c r="F157" s="62" t="s">
        <v>660</v>
      </c>
      <c r="G157" s="63" t="s">
        <v>223</v>
      </c>
      <c r="H157" s="63">
        <v>16</v>
      </c>
      <c r="I157" s="62"/>
    </row>
    <row r="158" spans="1:9" ht="16.5" customHeight="1" x14ac:dyDescent="0.25">
      <c r="A158" s="64">
        <v>148</v>
      </c>
      <c r="B158" s="65">
        <v>33</v>
      </c>
      <c r="C158" s="66" t="s">
        <v>876</v>
      </c>
      <c r="D158" s="66" t="s">
        <v>877</v>
      </c>
      <c r="E158" s="67">
        <v>40345</v>
      </c>
      <c r="F158" s="68" t="s">
        <v>660</v>
      </c>
      <c r="G158" s="69" t="s">
        <v>41</v>
      </c>
      <c r="H158" s="69">
        <v>16</v>
      </c>
      <c r="I158" s="68"/>
    </row>
    <row r="159" spans="1:9" ht="16.5" customHeight="1" x14ac:dyDescent="0.25">
      <c r="A159" s="58">
        <v>149</v>
      </c>
      <c r="B159" s="59">
        <v>194</v>
      </c>
      <c r="C159" s="60" t="s">
        <v>878</v>
      </c>
      <c r="D159" s="60" t="s">
        <v>677</v>
      </c>
      <c r="E159" s="61">
        <v>39839</v>
      </c>
      <c r="F159" s="62" t="s">
        <v>660</v>
      </c>
      <c r="G159" s="63" t="s">
        <v>44</v>
      </c>
      <c r="H159" s="63">
        <v>16</v>
      </c>
      <c r="I159" s="62"/>
    </row>
    <row r="160" spans="1:9" ht="16.5" customHeight="1" x14ac:dyDescent="0.25">
      <c r="A160" s="64">
        <v>150</v>
      </c>
      <c r="B160" s="65">
        <v>188</v>
      </c>
      <c r="C160" s="66" t="s">
        <v>494</v>
      </c>
      <c r="D160" s="66" t="s">
        <v>879</v>
      </c>
      <c r="E160" s="67">
        <v>40416</v>
      </c>
      <c r="F160" s="68" t="s">
        <v>660</v>
      </c>
      <c r="G160" s="69" t="s">
        <v>104</v>
      </c>
      <c r="H160" s="69">
        <v>16</v>
      </c>
      <c r="I160" s="68"/>
    </row>
  </sheetData>
  <autoFilter ref="A10:I181" xr:uid="{ACAA5D9D-C4D8-46F5-B9D1-0ED2DE380E13}">
    <sortState xmlns:xlrd2="http://schemas.microsoft.com/office/spreadsheetml/2017/richdata2" ref="A11:I160">
      <sortCondition ref="A10"/>
    </sortState>
  </autoFilter>
  <sortState xmlns:xlrd2="http://schemas.microsoft.com/office/spreadsheetml/2017/richdata2" ref="A14:I38">
    <sortCondition ref="A13"/>
  </sortState>
  <mergeCells count="2">
    <mergeCell ref="F4:G4"/>
    <mergeCell ref="A8:E8"/>
  </mergeCells>
  <printOptions horizontalCentered="1"/>
  <pageMargins left="0" right="0" top="0.39370078740157483" bottom="0.39370078740157483" header="0.70866141732283472" footer="0.70866141732283472"/>
  <pageSetup paperSize="9" scale="80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98CA-7AF2-40E8-9E33-936F5534FA7A}">
  <dimension ref="A2:K269"/>
  <sheetViews>
    <sheetView view="pageBreakPreview" workbookViewId="0">
      <selection activeCell="E52" sqref="E52"/>
    </sheetView>
  </sheetViews>
  <sheetFormatPr baseColWidth="10" defaultColWidth="11.42578125" defaultRowHeight="19.5" customHeight="1" x14ac:dyDescent="0.2"/>
  <cols>
    <col min="1" max="1" width="5.140625" style="1" customWidth="1"/>
    <col min="2" max="2" width="7" style="1" customWidth="1"/>
    <col min="3" max="3" width="26.28515625" style="2" customWidth="1"/>
    <col min="4" max="4" width="34.5703125" style="2" bestFit="1" customWidth="1"/>
    <col min="5" max="5" width="13.5703125" style="73" customWidth="1"/>
    <col min="6" max="6" width="5.7109375" style="73" customWidth="1"/>
    <col min="7" max="7" width="13.7109375" style="73" customWidth="1"/>
    <col min="8" max="8" width="3.7109375" style="73" customWidth="1"/>
    <col min="9" max="9" width="11.140625" style="1" customWidth="1"/>
    <col min="10" max="16384" width="11.42578125" style="1"/>
  </cols>
  <sheetData>
    <row r="2" spans="1:11" s="13" customFormat="1" ht="25.5" customHeight="1" x14ac:dyDescent="0.5">
      <c r="A2" s="8" t="s">
        <v>20</v>
      </c>
      <c r="B2" s="9"/>
      <c r="C2" s="9"/>
      <c r="D2" s="11"/>
      <c r="E2" s="36"/>
      <c r="H2" s="14"/>
    </row>
    <row r="3" spans="1:11" s="13" customFormat="1" ht="17.25" customHeight="1" x14ac:dyDescent="0.25">
      <c r="A3" s="15" t="s">
        <v>16</v>
      </c>
      <c r="B3" s="15"/>
      <c r="C3" s="15"/>
      <c r="D3" s="17"/>
      <c r="E3" s="37"/>
      <c r="F3" s="19"/>
      <c r="G3" s="19"/>
      <c r="H3" s="14"/>
    </row>
    <row r="4" spans="1:11" s="13" customFormat="1" ht="18.75" customHeight="1" x14ac:dyDescent="0.25">
      <c r="A4" s="20" t="s">
        <v>17</v>
      </c>
      <c r="B4" s="20"/>
      <c r="C4" s="20"/>
      <c r="D4" s="22"/>
      <c r="E4" s="38"/>
      <c r="F4" s="107" t="s">
        <v>4</v>
      </c>
      <c r="G4" s="107"/>
      <c r="H4" s="14"/>
    </row>
    <row r="5" spans="1:11" s="13" customFormat="1" ht="7.5" customHeight="1" x14ac:dyDescent="0.2">
      <c r="A5" s="24"/>
      <c r="B5" s="24"/>
      <c r="E5" s="37"/>
      <c r="F5" s="19"/>
      <c r="G5" s="19"/>
      <c r="H5" s="14"/>
    </row>
    <row r="6" spans="1:11" s="27" customFormat="1" ht="21" customHeight="1" x14ac:dyDescent="0.2">
      <c r="A6" s="33" t="s">
        <v>23</v>
      </c>
      <c r="B6" s="33"/>
      <c r="C6" s="33"/>
      <c r="D6" s="33"/>
      <c r="E6" s="70"/>
      <c r="F6" s="33"/>
      <c r="G6" s="35"/>
      <c r="H6" s="35"/>
      <c r="I6" s="33"/>
      <c r="J6" s="26"/>
    </row>
    <row r="7" spans="1:11" s="13" customFormat="1" ht="6" customHeight="1" x14ac:dyDescent="0.2">
      <c r="A7" s="24"/>
      <c r="B7" s="24"/>
      <c r="C7" s="39"/>
      <c r="D7" s="39"/>
      <c r="E7" s="40"/>
      <c r="F7" s="41"/>
      <c r="G7" s="42"/>
      <c r="H7" s="14"/>
    </row>
    <row r="8" spans="1:11" s="13" customFormat="1" ht="22.5" customHeight="1" x14ac:dyDescent="0.2">
      <c r="A8" s="108" t="s">
        <v>24</v>
      </c>
      <c r="B8" s="108"/>
      <c r="C8" s="108"/>
      <c r="D8" s="108"/>
      <c r="E8" s="108"/>
      <c r="F8" s="43"/>
      <c r="G8" s="44"/>
      <c r="H8" s="44"/>
      <c r="I8" s="45"/>
      <c r="J8" s="45"/>
      <c r="K8" s="45"/>
    </row>
    <row r="9" spans="1:11" s="51" customFormat="1" ht="5.25" customHeight="1" x14ac:dyDescent="0.2">
      <c r="A9" s="24"/>
      <c r="B9" s="24"/>
      <c r="C9" s="46"/>
      <c r="D9" s="46"/>
      <c r="E9" s="47"/>
      <c r="F9" s="48"/>
      <c r="G9" s="49"/>
      <c r="H9" s="50"/>
    </row>
    <row r="10" spans="1:11" s="57" customFormat="1" ht="15.75" customHeight="1" x14ac:dyDescent="0.2">
      <c r="A10" s="52" t="s">
        <v>3</v>
      </c>
      <c r="B10" s="53" t="s">
        <v>0</v>
      </c>
      <c r="C10" s="54" t="s">
        <v>5</v>
      </c>
      <c r="D10" s="54" t="s">
        <v>6</v>
      </c>
      <c r="E10" s="55" t="s">
        <v>1</v>
      </c>
      <c r="F10" s="56" t="s">
        <v>9</v>
      </c>
      <c r="G10" s="56" t="s">
        <v>7</v>
      </c>
      <c r="H10" s="72" t="s">
        <v>8</v>
      </c>
      <c r="I10" s="56" t="s">
        <v>2</v>
      </c>
    </row>
    <row r="11" spans="1:11" ht="16.5" customHeight="1" x14ac:dyDescent="0.25">
      <c r="A11" s="58">
        <v>1</v>
      </c>
      <c r="B11" s="59">
        <v>189</v>
      </c>
      <c r="C11" s="60" t="s">
        <v>28</v>
      </c>
      <c r="D11" s="60" t="s">
        <v>29</v>
      </c>
      <c r="E11" s="61">
        <v>39475</v>
      </c>
      <c r="F11" s="62" t="s">
        <v>30</v>
      </c>
      <c r="G11" s="63" t="s">
        <v>31</v>
      </c>
      <c r="H11" s="63">
        <v>16</v>
      </c>
      <c r="I11" s="62"/>
    </row>
    <row r="12" spans="1:11" ht="16.5" customHeight="1" x14ac:dyDescent="0.25">
      <c r="A12" s="64">
        <v>2</v>
      </c>
      <c r="B12" s="65">
        <v>166</v>
      </c>
      <c r="C12" s="66" t="s">
        <v>32</v>
      </c>
      <c r="D12" s="66" t="s">
        <v>33</v>
      </c>
      <c r="E12" s="67">
        <v>39621</v>
      </c>
      <c r="F12" s="68" t="s">
        <v>30</v>
      </c>
      <c r="G12" s="69" t="s">
        <v>31</v>
      </c>
      <c r="H12" s="69">
        <v>16</v>
      </c>
      <c r="I12" s="68"/>
    </row>
    <row r="13" spans="1:11" ht="16.5" customHeight="1" x14ac:dyDescent="0.25">
      <c r="A13" s="58">
        <v>3</v>
      </c>
      <c r="B13" s="59">
        <v>435</v>
      </c>
      <c r="C13" s="60" t="s">
        <v>34</v>
      </c>
      <c r="D13" s="60" t="s">
        <v>35</v>
      </c>
      <c r="E13" s="61">
        <v>39460</v>
      </c>
      <c r="F13" s="62" t="s">
        <v>30</v>
      </c>
      <c r="G13" s="63" t="s">
        <v>36</v>
      </c>
      <c r="H13" s="63">
        <v>16</v>
      </c>
      <c r="I13" s="62"/>
    </row>
    <row r="14" spans="1:11" ht="16.5" customHeight="1" x14ac:dyDescent="0.25">
      <c r="A14" s="64">
        <v>4</v>
      </c>
      <c r="B14" s="65">
        <v>441</v>
      </c>
      <c r="C14" s="66" t="s">
        <v>37</v>
      </c>
      <c r="D14" s="66" t="s">
        <v>38</v>
      </c>
      <c r="E14" s="67">
        <v>39578</v>
      </c>
      <c r="F14" s="68" t="s">
        <v>30</v>
      </c>
      <c r="G14" s="69" t="s">
        <v>36</v>
      </c>
      <c r="H14" s="69">
        <v>16</v>
      </c>
      <c r="I14" s="68"/>
    </row>
    <row r="15" spans="1:11" ht="16.5" customHeight="1" x14ac:dyDescent="0.25">
      <c r="A15" s="58">
        <v>5</v>
      </c>
      <c r="B15" s="59">
        <v>13</v>
      </c>
      <c r="C15" s="60" t="s">
        <v>39</v>
      </c>
      <c r="D15" s="60" t="s">
        <v>40</v>
      </c>
      <c r="E15" s="61">
        <v>39476</v>
      </c>
      <c r="F15" s="62" t="s">
        <v>30</v>
      </c>
      <c r="G15" s="63" t="s">
        <v>41</v>
      </c>
      <c r="H15" s="63">
        <v>16</v>
      </c>
      <c r="I15" s="62"/>
    </row>
    <row r="16" spans="1:11" ht="16.5" customHeight="1" x14ac:dyDescent="0.25">
      <c r="A16" s="64">
        <v>6</v>
      </c>
      <c r="B16" s="65">
        <v>142</v>
      </c>
      <c r="C16" s="66" t="s">
        <v>42</v>
      </c>
      <c r="D16" s="66" t="s">
        <v>43</v>
      </c>
      <c r="E16" s="67">
        <v>39571</v>
      </c>
      <c r="F16" s="68" t="s">
        <v>30</v>
      </c>
      <c r="G16" s="69" t="s">
        <v>44</v>
      </c>
      <c r="H16" s="69">
        <v>16</v>
      </c>
      <c r="I16" s="68"/>
    </row>
    <row r="17" spans="1:9" ht="16.5" customHeight="1" x14ac:dyDescent="0.25">
      <c r="A17" s="58">
        <v>7</v>
      </c>
      <c r="B17" s="59">
        <v>438</v>
      </c>
      <c r="C17" s="60" t="s">
        <v>45</v>
      </c>
      <c r="D17" s="60" t="s">
        <v>46</v>
      </c>
      <c r="E17" s="61">
        <v>39483</v>
      </c>
      <c r="F17" s="62" t="s">
        <v>30</v>
      </c>
      <c r="G17" s="63" t="s">
        <v>36</v>
      </c>
      <c r="H17" s="63">
        <v>16</v>
      </c>
      <c r="I17" s="62"/>
    </row>
    <row r="18" spans="1:9" ht="16.5" customHeight="1" x14ac:dyDescent="0.25">
      <c r="A18" s="64">
        <v>8</v>
      </c>
      <c r="B18" s="65">
        <v>60</v>
      </c>
      <c r="C18" s="66" t="s">
        <v>47</v>
      </c>
      <c r="D18" s="66" t="s">
        <v>48</v>
      </c>
      <c r="E18" s="67">
        <v>39597</v>
      </c>
      <c r="F18" s="68" t="s">
        <v>30</v>
      </c>
      <c r="G18" s="69" t="s">
        <v>49</v>
      </c>
      <c r="H18" s="69">
        <v>16</v>
      </c>
      <c r="I18" s="68"/>
    </row>
    <row r="19" spans="1:9" ht="16.5" customHeight="1" x14ac:dyDescent="0.25">
      <c r="A19" s="58">
        <v>9</v>
      </c>
      <c r="B19" s="59">
        <v>411</v>
      </c>
      <c r="C19" s="60" t="s">
        <v>50</v>
      </c>
      <c r="D19" s="60" t="s">
        <v>51</v>
      </c>
      <c r="E19" s="61">
        <v>39775</v>
      </c>
      <c r="F19" s="62" t="s">
        <v>30</v>
      </c>
      <c r="G19" s="63" t="s">
        <v>52</v>
      </c>
      <c r="H19" s="63">
        <v>16</v>
      </c>
      <c r="I19" s="62"/>
    </row>
    <row r="20" spans="1:9" ht="16.5" customHeight="1" x14ac:dyDescent="0.25">
      <c r="A20" s="64">
        <v>10</v>
      </c>
      <c r="B20" s="65">
        <v>165</v>
      </c>
      <c r="C20" s="66" t="s">
        <v>53</v>
      </c>
      <c r="D20" s="66" t="s">
        <v>54</v>
      </c>
      <c r="E20" s="67">
        <v>39537</v>
      </c>
      <c r="F20" s="68" t="s">
        <v>30</v>
      </c>
      <c r="G20" s="69" t="s">
        <v>31</v>
      </c>
      <c r="H20" s="69">
        <v>16</v>
      </c>
      <c r="I20" s="68"/>
    </row>
    <row r="21" spans="1:9" ht="16.5" customHeight="1" x14ac:dyDescent="0.25">
      <c r="A21" s="58">
        <v>11</v>
      </c>
      <c r="B21" s="59">
        <v>439</v>
      </c>
      <c r="C21" s="60" t="s">
        <v>37</v>
      </c>
      <c r="D21" s="60" t="s">
        <v>55</v>
      </c>
      <c r="E21" s="61">
        <v>39578</v>
      </c>
      <c r="F21" s="62" t="s">
        <v>30</v>
      </c>
      <c r="G21" s="63" t="s">
        <v>36</v>
      </c>
      <c r="H21" s="63">
        <v>16</v>
      </c>
      <c r="I21" s="62"/>
    </row>
    <row r="22" spans="1:9" ht="16.5" customHeight="1" x14ac:dyDescent="0.25">
      <c r="A22" s="64">
        <v>12</v>
      </c>
      <c r="B22" s="65">
        <v>122</v>
      </c>
      <c r="C22" s="66" t="s">
        <v>56</v>
      </c>
      <c r="D22" s="66" t="s">
        <v>57</v>
      </c>
      <c r="E22" s="67">
        <v>39528</v>
      </c>
      <c r="F22" s="68" t="s">
        <v>30</v>
      </c>
      <c r="G22" s="69" t="s">
        <v>58</v>
      </c>
      <c r="H22" s="69">
        <v>16</v>
      </c>
      <c r="I22" s="68"/>
    </row>
    <row r="23" spans="1:9" ht="16.5" customHeight="1" x14ac:dyDescent="0.25">
      <c r="A23" s="58">
        <v>13</v>
      </c>
      <c r="B23" s="59">
        <v>193</v>
      </c>
      <c r="C23" s="60" t="s">
        <v>59</v>
      </c>
      <c r="D23" s="60" t="s">
        <v>60</v>
      </c>
      <c r="E23" s="61">
        <v>40321</v>
      </c>
      <c r="F23" s="62" t="s">
        <v>30</v>
      </c>
      <c r="G23" s="63" t="s">
        <v>31</v>
      </c>
      <c r="H23" s="63">
        <v>16</v>
      </c>
      <c r="I23" s="62"/>
    </row>
    <row r="24" spans="1:9" ht="16.5" customHeight="1" x14ac:dyDescent="0.25">
      <c r="A24" s="64">
        <v>14</v>
      </c>
      <c r="B24" s="65">
        <v>295</v>
      </c>
      <c r="C24" s="66" t="s">
        <v>61</v>
      </c>
      <c r="D24" s="66" t="s">
        <v>62</v>
      </c>
      <c r="E24" s="67">
        <v>39573</v>
      </c>
      <c r="F24" s="68" t="s">
        <v>30</v>
      </c>
      <c r="G24" s="69" t="s">
        <v>63</v>
      </c>
      <c r="H24" s="69">
        <v>16</v>
      </c>
      <c r="I24" s="68"/>
    </row>
    <row r="25" spans="1:9" ht="16.5" customHeight="1" x14ac:dyDescent="0.25">
      <c r="A25" s="58">
        <v>15</v>
      </c>
      <c r="B25" s="59">
        <v>270</v>
      </c>
      <c r="C25" s="60" t="s">
        <v>64</v>
      </c>
      <c r="D25" s="60" t="s">
        <v>65</v>
      </c>
      <c r="E25" s="61">
        <v>39528</v>
      </c>
      <c r="F25" s="62" t="s">
        <v>30</v>
      </c>
      <c r="G25" s="63" t="s">
        <v>66</v>
      </c>
      <c r="H25" s="63">
        <v>16</v>
      </c>
      <c r="I25" s="62"/>
    </row>
    <row r="26" spans="1:9" ht="16.5" customHeight="1" x14ac:dyDescent="0.25">
      <c r="A26" s="64">
        <v>16</v>
      </c>
      <c r="B26" s="65">
        <v>190</v>
      </c>
      <c r="C26" s="66" t="s">
        <v>67</v>
      </c>
      <c r="D26" s="66" t="s">
        <v>68</v>
      </c>
      <c r="E26" s="67">
        <v>39476</v>
      </c>
      <c r="F26" s="68" t="s">
        <v>30</v>
      </c>
      <c r="G26" s="69" t="s">
        <v>31</v>
      </c>
      <c r="H26" s="69">
        <v>16</v>
      </c>
      <c r="I26" s="68"/>
    </row>
    <row r="27" spans="1:9" ht="16.5" customHeight="1" x14ac:dyDescent="0.25">
      <c r="A27" s="58">
        <v>17</v>
      </c>
      <c r="B27" s="59">
        <v>140</v>
      </c>
      <c r="C27" s="60" t="s">
        <v>69</v>
      </c>
      <c r="D27" s="60" t="s">
        <v>70</v>
      </c>
      <c r="E27" s="61">
        <v>39515</v>
      </c>
      <c r="F27" s="62" t="s">
        <v>30</v>
      </c>
      <c r="G27" s="63" t="s">
        <v>44</v>
      </c>
      <c r="H27" s="63">
        <v>16</v>
      </c>
      <c r="I27" s="62"/>
    </row>
    <row r="28" spans="1:9" ht="16.5" customHeight="1" x14ac:dyDescent="0.25">
      <c r="A28" s="64">
        <v>18</v>
      </c>
      <c r="B28" s="65">
        <v>177</v>
      </c>
      <c r="C28" s="66" t="s">
        <v>71</v>
      </c>
      <c r="D28" s="66" t="s">
        <v>72</v>
      </c>
      <c r="E28" s="67">
        <v>39948</v>
      </c>
      <c r="F28" s="68" t="s">
        <v>30</v>
      </c>
      <c r="G28" s="69" t="s">
        <v>31</v>
      </c>
      <c r="H28" s="69">
        <v>16</v>
      </c>
      <c r="I28" s="68"/>
    </row>
    <row r="29" spans="1:9" ht="16.5" customHeight="1" x14ac:dyDescent="0.25">
      <c r="A29" s="58">
        <v>19</v>
      </c>
      <c r="B29" s="59">
        <v>192</v>
      </c>
      <c r="C29" s="60" t="s">
        <v>73</v>
      </c>
      <c r="D29" s="60" t="s">
        <v>74</v>
      </c>
      <c r="E29" s="61">
        <v>39651</v>
      </c>
      <c r="F29" s="62" t="s">
        <v>30</v>
      </c>
      <c r="G29" s="63" t="s">
        <v>31</v>
      </c>
      <c r="H29" s="63">
        <v>16</v>
      </c>
      <c r="I29" s="62"/>
    </row>
    <row r="30" spans="1:9" ht="16.5" customHeight="1" x14ac:dyDescent="0.25">
      <c r="A30" s="64">
        <v>20</v>
      </c>
      <c r="B30" s="65">
        <v>163</v>
      </c>
      <c r="C30" s="66" t="s">
        <v>75</v>
      </c>
      <c r="D30" s="66" t="s">
        <v>76</v>
      </c>
      <c r="E30" s="67">
        <v>39728</v>
      </c>
      <c r="F30" s="68" t="s">
        <v>30</v>
      </c>
      <c r="G30" s="69" t="s">
        <v>77</v>
      </c>
      <c r="H30" s="69">
        <v>16</v>
      </c>
      <c r="I30" s="68"/>
    </row>
    <row r="31" spans="1:9" ht="16.5" customHeight="1" x14ac:dyDescent="0.25">
      <c r="A31" s="58">
        <v>21</v>
      </c>
      <c r="B31" s="59">
        <v>33</v>
      </c>
      <c r="C31" s="60" t="s">
        <v>78</v>
      </c>
      <c r="D31" s="60" t="s">
        <v>51</v>
      </c>
      <c r="E31" s="61">
        <v>40253</v>
      </c>
      <c r="F31" s="62" t="s">
        <v>30</v>
      </c>
      <c r="G31" s="63" t="s">
        <v>41</v>
      </c>
      <c r="H31" s="63">
        <v>16</v>
      </c>
      <c r="I31" s="62"/>
    </row>
    <row r="32" spans="1:9" ht="16.5" customHeight="1" x14ac:dyDescent="0.25">
      <c r="A32" s="64">
        <v>22</v>
      </c>
      <c r="B32" s="65">
        <v>413</v>
      </c>
      <c r="C32" s="66" t="s">
        <v>79</v>
      </c>
      <c r="D32" s="66" t="s">
        <v>80</v>
      </c>
      <c r="E32" s="67">
        <v>40366</v>
      </c>
      <c r="F32" s="68" t="s">
        <v>30</v>
      </c>
      <c r="G32" s="69" t="s">
        <v>52</v>
      </c>
      <c r="H32" s="69">
        <v>16</v>
      </c>
      <c r="I32" s="68"/>
    </row>
    <row r="33" spans="1:9" ht="16.5" customHeight="1" x14ac:dyDescent="0.25">
      <c r="A33" s="58">
        <v>23</v>
      </c>
      <c r="B33" s="59">
        <v>263</v>
      </c>
      <c r="C33" s="60" t="s">
        <v>81</v>
      </c>
      <c r="D33" s="60" t="s">
        <v>82</v>
      </c>
      <c r="E33" s="61">
        <v>39777</v>
      </c>
      <c r="F33" s="62" t="s">
        <v>30</v>
      </c>
      <c r="G33" s="63" t="s">
        <v>66</v>
      </c>
      <c r="H33" s="63">
        <v>16</v>
      </c>
      <c r="I33" s="62"/>
    </row>
    <row r="34" spans="1:9" ht="16.5" customHeight="1" x14ac:dyDescent="0.25">
      <c r="A34" s="64">
        <v>24</v>
      </c>
      <c r="B34" s="65">
        <v>445</v>
      </c>
      <c r="C34" s="66" t="s">
        <v>83</v>
      </c>
      <c r="D34" s="66" t="s">
        <v>84</v>
      </c>
      <c r="E34" s="67">
        <v>40230</v>
      </c>
      <c r="F34" s="68" t="s">
        <v>30</v>
      </c>
      <c r="G34" s="69" t="s">
        <v>36</v>
      </c>
      <c r="H34" s="69">
        <v>16</v>
      </c>
      <c r="I34" s="68"/>
    </row>
    <row r="35" spans="1:9" ht="16.5" customHeight="1" x14ac:dyDescent="0.25">
      <c r="A35" s="58">
        <v>25</v>
      </c>
      <c r="B35" s="59">
        <v>421</v>
      </c>
      <c r="C35" s="60" t="s">
        <v>85</v>
      </c>
      <c r="D35" s="60" t="s">
        <v>86</v>
      </c>
      <c r="E35" s="61">
        <v>39549</v>
      </c>
      <c r="F35" s="62" t="s">
        <v>30</v>
      </c>
      <c r="G35" s="63" t="s">
        <v>87</v>
      </c>
      <c r="H35" s="63">
        <v>16</v>
      </c>
      <c r="I35" s="62"/>
    </row>
    <row r="36" spans="1:9" ht="16.5" customHeight="1" x14ac:dyDescent="0.25">
      <c r="A36" s="64">
        <v>26</v>
      </c>
      <c r="B36" s="65">
        <v>168</v>
      </c>
      <c r="C36" s="66" t="s">
        <v>88</v>
      </c>
      <c r="D36" s="66" t="s">
        <v>89</v>
      </c>
      <c r="E36" s="67">
        <v>39809</v>
      </c>
      <c r="F36" s="68" t="s">
        <v>30</v>
      </c>
      <c r="G36" s="69" t="s">
        <v>31</v>
      </c>
      <c r="H36" s="69">
        <v>16</v>
      </c>
      <c r="I36" s="68"/>
    </row>
    <row r="37" spans="1:9" ht="16.5" customHeight="1" x14ac:dyDescent="0.25">
      <c r="A37" s="58">
        <v>27</v>
      </c>
      <c r="B37" s="59">
        <v>79</v>
      </c>
      <c r="C37" s="60" t="s">
        <v>90</v>
      </c>
      <c r="D37" s="60" t="s">
        <v>91</v>
      </c>
      <c r="E37" s="61">
        <v>40386</v>
      </c>
      <c r="F37" s="62" t="s">
        <v>30</v>
      </c>
      <c r="G37" s="63" t="s">
        <v>92</v>
      </c>
      <c r="H37" s="63">
        <v>16</v>
      </c>
      <c r="I37" s="62"/>
    </row>
    <row r="38" spans="1:9" ht="16.5" customHeight="1" x14ac:dyDescent="0.25">
      <c r="A38" s="64">
        <v>28</v>
      </c>
      <c r="B38" s="65">
        <v>180</v>
      </c>
      <c r="C38" s="66" t="s">
        <v>93</v>
      </c>
      <c r="D38" s="66" t="s">
        <v>94</v>
      </c>
      <c r="E38" s="67">
        <v>39839</v>
      </c>
      <c r="F38" s="68" t="s">
        <v>30</v>
      </c>
      <c r="G38" s="69" t="s">
        <v>31</v>
      </c>
      <c r="H38" s="69">
        <v>16</v>
      </c>
      <c r="I38" s="68"/>
    </row>
    <row r="39" spans="1:9" ht="16.5" customHeight="1" x14ac:dyDescent="0.25">
      <c r="A39" s="58">
        <v>29</v>
      </c>
      <c r="B39" s="59">
        <v>267</v>
      </c>
      <c r="C39" s="60" t="s">
        <v>95</v>
      </c>
      <c r="D39" s="60" t="s">
        <v>96</v>
      </c>
      <c r="E39" s="61">
        <v>39742</v>
      </c>
      <c r="F39" s="62" t="s">
        <v>30</v>
      </c>
      <c r="G39" s="63" t="s">
        <v>66</v>
      </c>
      <c r="H39" s="63">
        <v>16</v>
      </c>
      <c r="I39" s="62"/>
    </row>
    <row r="40" spans="1:9" ht="16.5" customHeight="1" x14ac:dyDescent="0.25">
      <c r="A40" s="64">
        <v>30</v>
      </c>
      <c r="B40" s="65">
        <v>70</v>
      </c>
      <c r="C40" s="66" t="s">
        <v>28</v>
      </c>
      <c r="D40" s="66" t="s">
        <v>97</v>
      </c>
      <c r="E40" s="67">
        <v>40207</v>
      </c>
      <c r="F40" s="68" t="s">
        <v>30</v>
      </c>
      <c r="G40" s="69" t="s">
        <v>98</v>
      </c>
      <c r="H40" s="69">
        <v>16</v>
      </c>
      <c r="I40" s="68"/>
    </row>
    <row r="41" spans="1:9" ht="16.5" customHeight="1" x14ac:dyDescent="0.25">
      <c r="A41" s="58">
        <v>31</v>
      </c>
      <c r="B41" s="59">
        <v>444</v>
      </c>
      <c r="C41" s="60" t="s">
        <v>83</v>
      </c>
      <c r="D41" s="60" t="s">
        <v>99</v>
      </c>
      <c r="E41" s="61">
        <v>40230</v>
      </c>
      <c r="F41" s="62" t="s">
        <v>30</v>
      </c>
      <c r="G41" s="63" t="s">
        <v>36</v>
      </c>
      <c r="H41" s="63">
        <v>16</v>
      </c>
      <c r="I41" s="62"/>
    </row>
    <row r="42" spans="1:9" ht="16.5" customHeight="1" x14ac:dyDescent="0.25">
      <c r="A42" s="64">
        <v>32</v>
      </c>
      <c r="B42" s="65">
        <v>72</v>
      </c>
      <c r="C42" s="66" t="s">
        <v>100</v>
      </c>
      <c r="D42" s="66" t="s">
        <v>101</v>
      </c>
      <c r="E42" s="67">
        <v>39609</v>
      </c>
      <c r="F42" s="68" t="s">
        <v>30</v>
      </c>
      <c r="G42" s="69" t="s">
        <v>98</v>
      </c>
      <c r="H42" s="69">
        <v>16</v>
      </c>
      <c r="I42" s="68"/>
    </row>
    <row r="43" spans="1:9" ht="16.5" customHeight="1" x14ac:dyDescent="0.25">
      <c r="A43" s="58">
        <v>33</v>
      </c>
      <c r="B43" s="59">
        <v>226</v>
      </c>
      <c r="C43" s="60" t="s">
        <v>102</v>
      </c>
      <c r="D43" s="60" t="s">
        <v>103</v>
      </c>
      <c r="E43" s="61">
        <v>40428</v>
      </c>
      <c r="F43" s="62" t="s">
        <v>30</v>
      </c>
      <c r="G43" s="63" t="s">
        <v>104</v>
      </c>
      <c r="H43" s="63">
        <v>16</v>
      </c>
      <c r="I43" s="62"/>
    </row>
    <row r="44" spans="1:9" ht="16.5" customHeight="1" x14ac:dyDescent="0.25">
      <c r="A44" s="64">
        <v>34</v>
      </c>
      <c r="B44" s="65">
        <v>173</v>
      </c>
      <c r="C44" s="66" t="s">
        <v>105</v>
      </c>
      <c r="D44" s="66" t="s">
        <v>68</v>
      </c>
      <c r="E44" s="67">
        <v>40045</v>
      </c>
      <c r="F44" s="68" t="s">
        <v>30</v>
      </c>
      <c r="G44" s="69" t="s">
        <v>31</v>
      </c>
      <c r="H44" s="69">
        <v>16</v>
      </c>
      <c r="I44" s="68"/>
    </row>
    <row r="45" spans="1:9" ht="16.5" customHeight="1" x14ac:dyDescent="0.25">
      <c r="A45" s="58">
        <v>35</v>
      </c>
      <c r="B45" s="59">
        <v>28</v>
      </c>
      <c r="C45" s="60" t="s">
        <v>106</v>
      </c>
      <c r="D45" s="60" t="s">
        <v>107</v>
      </c>
      <c r="E45" s="61">
        <v>39876</v>
      </c>
      <c r="F45" s="62" t="s">
        <v>30</v>
      </c>
      <c r="G45" s="63" t="s">
        <v>41</v>
      </c>
      <c r="H45" s="63">
        <v>16</v>
      </c>
      <c r="I45" s="62"/>
    </row>
    <row r="46" spans="1:9" ht="16.5" customHeight="1" x14ac:dyDescent="0.25">
      <c r="A46" s="64">
        <v>36</v>
      </c>
      <c r="B46" s="65">
        <v>61</v>
      </c>
      <c r="C46" s="66" t="s">
        <v>108</v>
      </c>
      <c r="D46" s="66" t="s">
        <v>109</v>
      </c>
      <c r="E46" s="67">
        <v>39498</v>
      </c>
      <c r="F46" s="68" t="s">
        <v>30</v>
      </c>
      <c r="G46" s="69" t="s">
        <v>98</v>
      </c>
      <c r="H46" s="69">
        <v>16</v>
      </c>
      <c r="I46" s="68"/>
    </row>
    <row r="47" spans="1:9" ht="16.5" customHeight="1" x14ac:dyDescent="0.25">
      <c r="A47" s="58">
        <v>37</v>
      </c>
      <c r="B47" s="59">
        <v>170</v>
      </c>
      <c r="C47" s="60" t="s">
        <v>110</v>
      </c>
      <c r="D47" s="60" t="s">
        <v>111</v>
      </c>
      <c r="E47" s="61">
        <v>39588</v>
      </c>
      <c r="F47" s="62" t="s">
        <v>30</v>
      </c>
      <c r="G47" s="63" t="s">
        <v>31</v>
      </c>
      <c r="H47" s="63">
        <v>16</v>
      </c>
      <c r="I47" s="62"/>
    </row>
    <row r="48" spans="1:9" ht="16.5" customHeight="1" x14ac:dyDescent="0.25">
      <c r="A48" s="64">
        <v>38</v>
      </c>
      <c r="B48" s="65">
        <v>420</v>
      </c>
      <c r="C48" s="66" t="s">
        <v>112</v>
      </c>
      <c r="D48" s="66" t="s">
        <v>113</v>
      </c>
      <c r="E48" s="67">
        <v>40086</v>
      </c>
      <c r="F48" s="68" t="s">
        <v>30</v>
      </c>
      <c r="G48" s="69" t="s">
        <v>87</v>
      </c>
      <c r="H48" s="69">
        <v>16</v>
      </c>
      <c r="I48" s="68"/>
    </row>
    <row r="49" spans="1:9" ht="16.5" customHeight="1" x14ac:dyDescent="0.25">
      <c r="A49" s="58">
        <v>39</v>
      </c>
      <c r="B49" s="59">
        <v>286</v>
      </c>
      <c r="C49" s="60" t="s">
        <v>114</v>
      </c>
      <c r="D49" s="60" t="s">
        <v>115</v>
      </c>
      <c r="E49" s="61">
        <v>39571</v>
      </c>
      <c r="F49" s="62" t="s">
        <v>30</v>
      </c>
      <c r="G49" s="63" t="s">
        <v>116</v>
      </c>
      <c r="H49" s="63">
        <v>16</v>
      </c>
      <c r="I49" s="62"/>
    </row>
    <row r="50" spans="1:9" ht="16.5" customHeight="1" x14ac:dyDescent="0.25">
      <c r="A50" s="64">
        <v>40</v>
      </c>
      <c r="B50" s="65">
        <v>92</v>
      </c>
      <c r="C50" s="66" t="s">
        <v>117</v>
      </c>
      <c r="D50" s="66" t="s">
        <v>84</v>
      </c>
      <c r="E50" s="67">
        <v>39712</v>
      </c>
      <c r="F50" s="68" t="s">
        <v>30</v>
      </c>
      <c r="G50" s="69" t="s">
        <v>118</v>
      </c>
      <c r="H50" s="69">
        <v>16</v>
      </c>
      <c r="I50" s="68"/>
    </row>
    <row r="51" spans="1:9" ht="16.5" customHeight="1" x14ac:dyDescent="0.25">
      <c r="A51" s="58">
        <v>41</v>
      </c>
      <c r="B51" s="59">
        <v>465</v>
      </c>
      <c r="C51" s="60" t="s">
        <v>119</v>
      </c>
      <c r="D51" s="60" t="s">
        <v>120</v>
      </c>
      <c r="E51" s="106" t="s">
        <v>121</v>
      </c>
      <c r="F51" s="62" t="s">
        <v>30</v>
      </c>
      <c r="G51" s="63" t="s">
        <v>122</v>
      </c>
      <c r="H51" s="63">
        <v>16</v>
      </c>
      <c r="I51" s="62"/>
    </row>
    <row r="52" spans="1:9" ht="16.5" customHeight="1" x14ac:dyDescent="0.25">
      <c r="A52" s="64">
        <v>42</v>
      </c>
      <c r="B52" s="65">
        <v>68</v>
      </c>
      <c r="C52" s="66" t="s">
        <v>123</v>
      </c>
      <c r="D52" s="66" t="s">
        <v>124</v>
      </c>
      <c r="E52" s="67">
        <v>39565</v>
      </c>
      <c r="F52" s="68" t="s">
        <v>30</v>
      </c>
      <c r="G52" s="69" t="s">
        <v>98</v>
      </c>
      <c r="H52" s="69">
        <v>16</v>
      </c>
      <c r="I52" s="68"/>
    </row>
    <row r="53" spans="1:9" ht="16.5" customHeight="1" x14ac:dyDescent="0.25">
      <c r="A53" s="58">
        <v>43</v>
      </c>
      <c r="B53" s="59">
        <v>24</v>
      </c>
      <c r="C53" s="60" t="s">
        <v>125</v>
      </c>
      <c r="D53" s="60" t="s">
        <v>126</v>
      </c>
      <c r="E53" s="61">
        <v>40021</v>
      </c>
      <c r="F53" s="62" t="s">
        <v>30</v>
      </c>
      <c r="G53" s="63" t="s">
        <v>41</v>
      </c>
      <c r="H53" s="63">
        <v>16</v>
      </c>
      <c r="I53" s="62"/>
    </row>
    <row r="54" spans="1:9" ht="16.5" customHeight="1" x14ac:dyDescent="0.25">
      <c r="A54" s="64">
        <v>44</v>
      </c>
      <c r="B54" s="65">
        <v>223</v>
      </c>
      <c r="C54" s="66" t="s">
        <v>127</v>
      </c>
      <c r="D54" s="66" t="s">
        <v>128</v>
      </c>
      <c r="E54" s="67">
        <v>40165</v>
      </c>
      <c r="F54" s="68" t="s">
        <v>30</v>
      </c>
      <c r="G54" s="69" t="s">
        <v>104</v>
      </c>
      <c r="H54" s="69">
        <v>16</v>
      </c>
      <c r="I54" s="68"/>
    </row>
    <row r="55" spans="1:9" ht="16.5" customHeight="1" x14ac:dyDescent="0.25">
      <c r="A55" s="58">
        <v>45</v>
      </c>
      <c r="B55" s="59">
        <v>408</v>
      </c>
      <c r="C55" s="60" t="s">
        <v>129</v>
      </c>
      <c r="D55" s="60" t="s">
        <v>130</v>
      </c>
      <c r="E55" s="61">
        <v>39820</v>
      </c>
      <c r="F55" s="62" t="s">
        <v>30</v>
      </c>
      <c r="G55" s="63" t="s">
        <v>52</v>
      </c>
      <c r="H55" s="63">
        <v>16</v>
      </c>
      <c r="I55" s="62"/>
    </row>
    <row r="56" spans="1:9" ht="16.5" customHeight="1" x14ac:dyDescent="0.25">
      <c r="A56" s="64">
        <v>46</v>
      </c>
      <c r="B56" s="65">
        <v>220</v>
      </c>
      <c r="C56" s="66" t="s">
        <v>131</v>
      </c>
      <c r="D56" s="66" t="s">
        <v>132</v>
      </c>
      <c r="E56" s="67">
        <v>39589</v>
      </c>
      <c r="F56" s="68" t="s">
        <v>30</v>
      </c>
      <c r="G56" s="69" t="s">
        <v>104</v>
      </c>
      <c r="H56" s="69">
        <v>16</v>
      </c>
      <c r="I56" s="68"/>
    </row>
    <row r="57" spans="1:9" ht="16.5" customHeight="1" x14ac:dyDescent="0.25">
      <c r="A57" s="58">
        <v>47</v>
      </c>
      <c r="B57" s="59">
        <v>187</v>
      </c>
      <c r="C57" s="60" t="s">
        <v>133</v>
      </c>
      <c r="D57" s="60" t="s">
        <v>134</v>
      </c>
      <c r="E57" s="61">
        <v>39641</v>
      </c>
      <c r="F57" s="62" t="s">
        <v>30</v>
      </c>
      <c r="G57" s="63" t="s">
        <v>31</v>
      </c>
      <c r="H57" s="63">
        <v>16</v>
      </c>
      <c r="I57" s="62"/>
    </row>
    <row r="58" spans="1:9" ht="16.5" customHeight="1" x14ac:dyDescent="0.25">
      <c r="A58" s="64">
        <v>48</v>
      </c>
      <c r="B58" s="65">
        <v>62</v>
      </c>
      <c r="C58" s="66" t="s">
        <v>108</v>
      </c>
      <c r="D58" s="66" t="s">
        <v>135</v>
      </c>
      <c r="E58" s="67">
        <v>39978</v>
      </c>
      <c r="F58" s="68" t="s">
        <v>30</v>
      </c>
      <c r="G58" s="69" t="s">
        <v>98</v>
      </c>
      <c r="H58" s="69">
        <v>16</v>
      </c>
      <c r="I58" s="68"/>
    </row>
    <row r="59" spans="1:9" ht="16.5" customHeight="1" x14ac:dyDescent="0.25">
      <c r="A59" s="58">
        <v>49</v>
      </c>
      <c r="B59" s="59">
        <v>124</v>
      </c>
      <c r="C59" s="60" t="s">
        <v>136</v>
      </c>
      <c r="D59" s="60" t="s">
        <v>137</v>
      </c>
      <c r="E59" s="61">
        <v>39881</v>
      </c>
      <c r="F59" s="62" t="s">
        <v>30</v>
      </c>
      <c r="G59" s="63" t="s">
        <v>58</v>
      </c>
      <c r="H59" s="63">
        <v>16</v>
      </c>
      <c r="I59" s="62"/>
    </row>
    <row r="60" spans="1:9" ht="16.5" customHeight="1" x14ac:dyDescent="0.25">
      <c r="A60" s="64">
        <v>50</v>
      </c>
      <c r="B60" s="65">
        <v>128</v>
      </c>
      <c r="C60" s="66" t="s">
        <v>138</v>
      </c>
      <c r="D60" s="66" t="s">
        <v>139</v>
      </c>
      <c r="E60" s="67">
        <v>39715</v>
      </c>
      <c r="F60" s="68" t="s">
        <v>30</v>
      </c>
      <c r="G60" s="69" t="s">
        <v>44</v>
      </c>
      <c r="H60" s="69">
        <v>16</v>
      </c>
      <c r="I60" s="68"/>
    </row>
    <row r="61" spans="1:9" ht="16.5" customHeight="1" x14ac:dyDescent="0.25">
      <c r="A61" s="58">
        <v>51</v>
      </c>
      <c r="B61" s="59">
        <v>164</v>
      </c>
      <c r="C61" s="60" t="s">
        <v>140</v>
      </c>
      <c r="D61" s="60" t="s">
        <v>141</v>
      </c>
      <c r="E61" s="61">
        <v>39852</v>
      </c>
      <c r="F61" s="62" t="s">
        <v>30</v>
      </c>
      <c r="G61" s="63" t="s">
        <v>77</v>
      </c>
      <c r="H61" s="63">
        <v>16</v>
      </c>
      <c r="I61" s="62"/>
    </row>
    <row r="62" spans="1:9" ht="16.5" customHeight="1" x14ac:dyDescent="0.25">
      <c r="A62" s="64">
        <v>52</v>
      </c>
      <c r="B62" s="65">
        <v>406</v>
      </c>
      <c r="C62" s="66" t="s">
        <v>142</v>
      </c>
      <c r="D62" s="66" t="s">
        <v>143</v>
      </c>
      <c r="E62" s="67">
        <v>39542</v>
      </c>
      <c r="F62" s="68" t="s">
        <v>30</v>
      </c>
      <c r="G62" s="69" t="s">
        <v>52</v>
      </c>
      <c r="H62" s="69">
        <v>16</v>
      </c>
      <c r="I62" s="68"/>
    </row>
    <row r="63" spans="1:9" ht="16.5" customHeight="1" x14ac:dyDescent="0.25">
      <c r="A63" s="58">
        <v>53</v>
      </c>
      <c r="B63" s="59">
        <v>171</v>
      </c>
      <c r="C63" s="60" t="s">
        <v>144</v>
      </c>
      <c r="D63" s="60" t="s">
        <v>145</v>
      </c>
      <c r="E63" s="61">
        <v>40071</v>
      </c>
      <c r="F63" s="62" t="s">
        <v>30</v>
      </c>
      <c r="G63" s="63" t="s">
        <v>31</v>
      </c>
      <c r="H63" s="63">
        <v>16</v>
      </c>
      <c r="I63" s="62"/>
    </row>
    <row r="64" spans="1:9" ht="16.5" customHeight="1" x14ac:dyDescent="0.25">
      <c r="A64" s="64">
        <v>54</v>
      </c>
      <c r="B64" s="65">
        <v>409</v>
      </c>
      <c r="C64" s="66" t="s">
        <v>146</v>
      </c>
      <c r="D64" s="66" t="s">
        <v>72</v>
      </c>
      <c r="E64" s="67">
        <v>39661</v>
      </c>
      <c r="F64" s="68" t="s">
        <v>30</v>
      </c>
      <c r="G64" s="69" t="s">
        <v>52</v>
      </c>
      <c r="H64" s="69">
        <v>16</v>
      </c>
      <c r="I64" s="68"/>
    </row>
    <row r="65" spans="1:9" ht="16.5" customHeight="1" x14ac:dyDescent="0.25">
      <c r="A65" s="58">
        <v>55</v>
      </c>
      <c r="B65" s="59">
        <v>80</v>
      </c>
      <c r="C65" s="60" t="s">
        <v>147</v>
      </c>
      <c r="D65" s="60" t="s">
        <v>148</v>
      </c>
      <c r="E65" s="61">
        <v>39700</v>
      </c>
      <c r="F65" s="62" t="s">
        <v>30</v>
      </c>
      <c r="G65" s="63" t="s">
        <v>92</v>
      </c>
      <c r="H65" s="63">
        <v>16</v>
      </c>
      <c r="I65" s="62"/>
    </row>
    <row r="66" spans="1:9" ht="16.5" customHeight="1" x14ac:dyDescent="0.25">
      <c r="A66" s="64">
        <v>56</v>
      </c>
      <c r="B66" s="65">
        <v>87</v>
      </c>
      <c r="C66" s="66" t="s">
        <v>149</v>
      </c>
      <c r="D66" s="66" t="s">
        <v>150</v>
      </c>
      <c r="E66" s="67">
        <v>40079</v>
      </c>
      <c r="F66" s="68" t="s">
        <v>30</v>
      </c>
      <c r="G66" s="69" t="s">
        <v>151</v>
      </c>
      <c r="H66" s="69">
        <v>16</v>
      </c>
      <c r="I66" s="68"/>
    </row>
    <row r="67" spans="1:9" ht="16.5" customHeight="1" x14ac:dyDescent="0.25">
      <c r="A67" s="58">
        <v>57</v>
      </c>
      <c r="B67" s="59">
        <v>219</v>
      </c>
      <c r="C67" s="60" t="s">
        <v>152</v>
      </c>
      <c r="D67" s="60" t="s">
        <v>153</v>
      </c>
      <c r="E67" s="61">
        <v>39460</v>
      </c>
      <c r="F67" s="62" t="s">
        <v>30</v>
      </c>
      <c r="G67" s="63" t="s">
        <v>104</v>
      </c>
      <c r="H67" s="63">
        <v>16</v>
      </c>
      <c r="I67" s="62"/>
    </row>
    <row r="68" spans="1:9" ht="16.5" customHeight="1" x14ac:dyDescent="0.25">
      <c r="A68" s="64">
        <v>58</v>
      </c>
      <c r="B68" s="65">
        <v>154</v>
      </c>
      <c r="C68" s="66" t="s">
        <v>154</v>
      </c>
      <c r="D68" s="66" t="s">
        <v>143</v>
      </c>
      <c r="E68" s="67">
        <v>40084</v>
      </c>
      <c r="F68" s="68" t="s">
        <v>30</v>
      </c>
      <c r="G68" s="69" t="s">
        <v>155</v>
      </c>
      <c r="H68" s="69">
        <v>16</v>
      </c>
      <c r="I68" s="68"/>
    </row>
    <row r="69" spans="1:9" ht="16.5" customHeight="1" x14ac:dyDescent="0.25">
      <c r="A69" s="58">
        <v>59</v>
      </c>
      <c r="B69" s="59">
        <v>144</v>
      </c>
      <c r="C69" s="60" t="s">
        <v>156</v>
      </c>
      <c r="D69" s="60" t="s">
        <v>157</v>
      </c>
      <c r="E69" s="61">
        <v>39942</v>
      </c>
      <c r="F69" s="62" t="s">
        <v>30</v>
      </c>
      <c r="G69" s="63" t="s">
        <v>44</v>
      </c>
      <c r="H69" s="63">
        <v>16</v>
      </c>
      <c r="I69" s="62"/>
    </row>
    <row r="70" spans="1:9" ht="16.5" customHeight="1" x14ac:dyDescent="0.25">
      <c r="A70" s="64">
        <v>60</v>
      </c>
      <c r="B70" s="65">
        <v>114</v>
      </c>
      <c r="C70" s="66" t="s">
        <v>158</v>
      </c>
      <c r="D70" s="66" t="s">
        <v>76</v>
      </c>
      <c r="E70" s="67">
        <v>39907</v>
      </c>
      <c r="F70" s="68" t="s">
        <v>30</v>
      </c>
      <c r="G70" s="69" t="s">
        <v>58</v>
      </c>
      <c r="H70" s="69">
        <v>16</v>
      </c>
      <c r="I70" s="68"/>
    </row>
    <row r="71" spans="1:9" ht="16.5" customHeight="1" x14ac:dyDescent="0.25">
      <c r="A71" s="58">
        <v>61</v>
      </c>
      <c r="B71" s="59">
        <v>218</v>
      </c>
      <c r="C71" s="60" t="s">
        <v>152</v>
      </c>
      <c r="D71" s="60" t="s">
        <v>159</v>
      </c>
      <c r="E71" s="61">
        <v>39862</v>
      </c>
      <c r="F71" s="62" t="s">
        <v>30</v>
      </c>
      <c r="G71" s="63" t="s">
        <v>104</v>
      </c>
      <c r="H71" s="63">
        <v>16</v>
      </c>
      <c r="I71" s="62"/>
    </row>
    <row r="72" spans="1:9" ht="16.5" customHeight="1" x14ac:dyDescent="0.25">
      <c r="A72" s="64">
        <v>62</v>
      </c>
      <c r="B72" s="65">
        <v>273</v>
      </c>
      <c r="C72" s="66" t="s">
        <v>160</v>
      </c>
      <c r="D72" s="66" t="s">
        <v>161</v>
      </c>
      <c r="E72" s="67">
        <v>40406</v>
      </c>
      <c r="F72" s="68" t="s">
        <v>30</v>
      </c>
      <c r="G72" s="69" t="s">
        <v>66</v>
      </c>
      <c r="H72" s="69">
        <v>16</v>
      </c>
      <c r="I72" s="68"/>
    </row>
    <row r="73" spans="1:9" ht="16.5" customHeight="1" x14ac:dyDescent="0.25">
      <c r="A73" s="58">
        <v>63</v>
      </c>
      <c r="B73" s="59">
        <v>127</v>
      </c>
      <c r="C73" s="60" t="s">
        <v>162</v>
      </c>
      <c r="D73" s="60" t="s">
        <v>163</v>
      </c>
      <c r="E73" s="61">
        <v>40053</v>
      </c>
      <c r="F73" s="62" t="s">
        <v>30</v>
      </c>
      <c r="G73" s="63" t="s">
        <v>44</v>
      </c>
      <c r="H73" s="63">
        <v>16</v>
      </c>
      <c r="I73" s="62"/>
    </row>
    <row r="74" spans="1:9" ht="16.5" customHeight="1" x14ac:dyDescent="0.25">
      <c r="A74" s="64">
        <v>64</v>
      </c>
      <c r="B74" s="65">
        <v>27</v>
      </c>
      <c r="C74" s="66" t="s">
        <v>164</v>
      </c>
      <c r="D74" s="66" t="s">
        <v>51</v>
      </c>
      <c r="E74" s="67">
        <v>40164</v>
      </c>
      <c r="F74" s="68" t="s">
        <v>30</v>
      </c>
      <c r="G74" s="69" t="s">
        <v>41</v>
      </c>
      <c r="H74" s="69">
        <v>16</v>
      </c>
      <c r="I74" s="68"/>
    </row>
    <row r="75" spans="1:9" ht="16.5" customHeight="1" x14ac:dyDescent="0.25">
      <c r="A75" s="58">
        <v>65</v>
      </c>
      <c r="B75" s="59">
        <v>407</v>
      </c>
      <c r="C75" s="60" t="s">
        <v>165</v>
      </c>
      <c r="D75" s="60" t="s">
        <v>166</v>
      </c>
      <c r="E75" s="61">
        <v>39479</v>
      </c>
      <c r="F75" s="62" t="s">
        <v>30</v>
      </c>
      <c r="G75" s="63" t="s">
        <v>52</v>
      </c>
      <c r="H75" s="63">
        <v>16</v>
      </c>
      <c r="I75" s="62"/>
    </row>
    <row r="76" spans="1:9" ht="16.5" customHeight="1" x14ac:dyDescent="0.25">
      <c r="A76" s="64">
        <v>66</v>
      </c>
      <c r="B76" s="65">
        <v>284</v>
      </c>
      <c r="C76" s="66" t="s">
        <v>167</v>
      </c>
      <c r="D76" s="66" t="s">
        <v>168</v>
      </c>
      <c r="E76" s="67">
        <v>40118</v>
      </c>
      <c r="F76" s="68" t="s">
        <v>30</v>
      </c>
      <c r="G76" s="69" t="s">
        <v>116</v>
      </c>
      <c r="H76" s="69">
        <v>16</v>
      </c>
      <c r="I76" s="68"/>
    </row>
    <row r="77" spans="1:9" ht="16.5" customHeight="1" x14ac:dyDescent="0.25">
      <c r="A77" s="58">
        <v>67</v>
      </c>
      <c r="B77" s="59">
        <v>282</v>
      </c>
      <c r="C77" s="60" t="s">
        <v>169</v>
      </c>
      <c r="D77" s="60" t="s">
        <v>170</v>
      </c>
      <c r="E77" s="61">
        <v>39890</v>
      </c>
      <c r="F77" s="62" t="s">
        <v>30</v>
      </c>
      <c r="G77" s="63" t="s">
        <v>116</v>
      </c>
      <c r="H77" s="63">
        <v>16</v>
      </c>
      <c r="I77" s="62"/>
    </row>
    <row r="78" spans="1:9" ht="16.5" customHeight="1" x14ac:dyDescent="0.25">
      <c r="A78" s="64">
        <v>68</v>
      </c>
      <c r="B78" s="65">
        <v>414</v>
      </c>
      <c r="C78" s="66" t="s">
        <v>171</v>
      </c>
      <c r="D78" s="66" t="s">
        <v>172</v>
      </c>
      <c r="E78" s="67">
        <v>39967</v>
      </c>
      <c r="F78" s="68" t="s">
        <v>30</v>
      </c>
      <c r="G78" s="69" t="s">
        <v>52</v>
      </c>
      <c r="H78" s="69">
        <v>16</v>
      </c>
      <c r="I78" s="68"/>
    </row>
    <row r="79" spans="1:9" ht="16.5" customHeight="1" x14ac:dyDescent="0.25">
      <c r="A79" s="58">
        <v>69</v>
      </c>
      <c r="B79" s="59">
        <v>98</v>
      </c>
      <c r="C79" s="60" t="s">
        <v>173</v>
      </c>
      <c r="D79" s="60" t="s">
        <v>174</v>
      </c>
      <c r="E79" s="61">
        <v>39481</v>
      </c>
      <c r="F79" s="62" t="s">
        <v>30</v>
      </c>
      <c r="G79" s="63" t="s">
        <v>58</v>
      </c>
      <c r="H79" s="63">
        <v>16</v>
      </c>
      <c r="I79" s="62"/>
    </row>
    <row r="80" spans="1:9" ht="16.5" customHeight="1" x14ac:dyDescent="0.25">
      <c r="A80" s="64">
        <v>70</v>
      </c>
      <c r="B80" s="65">
        <v>30</v>
      </c>
      <c r="C80" s="66" t="s">
        <v>175</v>
      </c>
      <c r="D80" s="66" t="s">
        <v>176</v>
      </c>
      <c r="E80" s="67">
        <v>39952</v>
      </c>
      <c r="F80" s="68" t="s">
        <v>30</v>
      </c>
      <c r="G80" s="69" t="s">
        <v>41</v>
      </c>
      <c r="H80" s="69">
        <v>16</v>
      </c>
      <c r="I80" s="68"/>
    </row>
    <row r="81" spans="1:9" ht="16.5" customHeight="1" x14ac:dyDescent="0.25">
      <c r="A81" s="58">
        <v>71</v>
      </c>
      <c r="B81" s="59">
        <v>224</v>
      </c>
      <c r="C81" s="60" t="s">
        <v>127</v>
      </c>
      <c r="D81" s="60" t="s">
        <v>177</v>
      </c>
      <c r="E81" s="61">
        <v>40154</v>
      </c>
      <c r="F81" s="62" t="s">
        <v>30</v>
      </c>
      <c r="G81" s="63" t="s">
        <v>104</v>
      </c>
      <c r="H81" s="63">
        <v>16</v>
      </c>
      <c r="I81" s="62"/>
    </row>
    <row r="82" spans="1:9" ht="16.5" customHeight="1" x14ac:dyDescent="0.25">
      <c r="A82" s="64">
        <v>72</v>
      </c>
      <c r="B82" s="65">
        <v>76</v>
      </c>
      <c r="C82" s="66" t="s">
        <v>178</v>
      </c>
      <c r="D82" s="66" t="s">
        <v>179</v>
      </c>
      <c r="E82" s="67">
        <v>39580</v>
      </c>
      <c r="F82" s="68" t="s">
        <v>30</v>
      </c>
      <c r="G82" s="69" t="s">
        <v>151</v>
      </c>
      <c r="H82" s="69">
        <v>16</v>
      </c>
      <c r="I82" s="68"/>
    </row>
    <row r="83" spans="1:9" ht="16.5" customHeight="1" x14ac:dyDescent="0.25">
      <c r="A83" s="58">
        <v>73</v>
      </c>
      <c r="B83" s="59">
        <v>10</v>
      </c>
      <c r="C83" s="60" t="s">
        <v>180</v>
      </c>
      <c r="D83" s="60" t="s">
        <v>181</v>
      </c>
      <c r="E83" s="61">
        <v>39662</v>
      </c>
      <c r="F83" s="62" t="s">
        <v>30</v>
      </c>
      <c r="G83" s="63" t="s">
        <v>41</v>
      </c>
      <c r="H83" s="63">
        <v>16</v>
      </c>
      <c r="I83" s="62"/>
    </row>
    <row r="84" spans="1:9" ht="16.5" customHeight="1" x14ac:dyDescent="0.25">
      <c r="A84" s="64">
        <v>74</v>
      </c>
      <c r="B84" s="65">
        <v>209</v>
      </c>
      <c r="C84" s="66" t="s">
        <v>182</v>
      </c>
      <c r="D84" s="66" t="s">
        <v>183</v>
      </c>
      <c r="E84" s="67">
        <v>39570</v>
      </c>
      <c r="F84" s="68" t="s">
        <v>30</v>
      </c>
      <c r="G84" s="69" t="s">
        <v>184</v>
      </c>
      <c r="H84" s="69">
        <v>16</v>
      </c>
      <c r="I84" s="68"/>
    </row>
    <row r="85" spans="1:9" ht="16.5" customHeight="1" x14ac:dyDescent="0.25">
      <c r="A85" s="58">
        <v>75</v>
      </c>
      <c r="B85" s="59">
        <v>463</v>
      </c>
      <c r="C85" s="60" t="s">
        <v>185</v>
      </c>
      <c r="D85" s="60" t="s">
        <v>186</v>
      </c>
      <c r="E85" s="61">
        <v>39759</v>
      </c>
      <c r="F85" s="62" t="s">
        <v>30</v>
      </c>
      <c r="G85" s="63" t="s">
        <v>98</v>
      </c>
      <c r="H85" s="63">
        <v>16</v>
      </c>
      <c r="I85" s="62"/>
    </row>
    <row r="86" spans="1:9" ht="16.5" customHeight="1" x14ac:dyDescent="0.25">
      <c r="A86" s="64">
        <v>76</v>
      </c>
      <c r="B86" s="65">
        <v>423</v>
      </c>
      <c r="C86" s="66" t="s">
        <v>187</v>
      </c>
      <c r="D86" s="66" t="s">
        <v>51</v>
      </c>
      <c r="E86" s="67">
        <v>40052</v>
      </c>
      <c r="F86" s="68" t="s">
        <v>30</v>
      </c>
      <c r="G86" s="69" t="s">
        <v>87</v>
      </c>
      <c r="H86" s="69">
        <v>16</v>
      </c>
      <c r="I86" s="68"/>
    </row>
    <row r="87" spans="1:9" ht="16.5" customHeight="1" x14ac:dyDescent="0.25">
      <c r="A87" s="58">
        <v>77</v>
      </c>
      <c r="B87" s="59">
        <v>291</v>
      </c>
      <c r="C87" s="60" t="s">
        <v>188</v>
      </c>
      <c r="D87" s="60" t="s">
        <v>189</v>
      </c>
      <c r="E87" s="61">
        <v>39606</v>
      </c>
      <c r="F87" s="62" t="s">
        <v>30</v>
      </c>
      <c r="G87" s="63" t="s">
        <v>190</v>
      </c>
      <c r="H87" s="63">
        <v>16</v>
      </c>
      <c r="I87" s="62"/>
    </row>
    <row r="88" spans="1:9" ht="16.5" customHeight="1" x14ac:dyDescent="0.25">
      <c r="A88" s="64">
        <v>78</v>
      </c>
      <c r="B88" s="65">
        <v>458</v>
      </c>
      <c r="C88" s="66" t="s">
        <v>191</v>
      </c>
      <c r="D88" s="66" t="s">
        <v>192</v>
      </c>
      <c r="E88" s="67">
        <v>40347</v>
      </c>
      <c r="F88" s="68" t="s">
        <v>30</v>
      </c>
      <c r="G88" s="69" t="s">
        <v>193</v>
      </c>
      <c r="H88" s="69">
        <v>16</v>
      </c>
      <c r="I88" s="68"/>
    </row>
    <row r="89" spans="1:9" ht="16.5" customHeight="1" x14ac:dyDescent="0.25">
      <c r="A89" s="58">
        <v>79</v>
      </c>
      <c r="B89" s="59">
        <v>440</v>
      </c>
      <c r="C89" s="60" t="s">
        <v>194</v>
      </c>
      <c r="D89" s="60" t="s">
        <v>183</v>
      </c>
      <c r="E89" s="61">
        <v>39975</v>
      </c>
      <c r="F89" s="62" t="s">
        <v>30</v>
      </c>
      <c r="G89" s="63" t="s">
        <v>36</v>
      </c>
      <c r="H89" s="63">
        <v>16</v>
      </c>
      <c r="I89" s="62"/>
    </row>
    <row r="90" spans="1:9" ht="16.5" customHeight="1" x14ac:dyDescent="0.25">
      <c r="A90" s="64">
        <v>80</v>
      </c>
      <c r="B90" s="65">
        <v>97</v>
      </c>
      <c r="C90" s="66" t="s">
        <v>195</v>
      </c>
      <c r="D90" s="66" t="s">
        <v>196</v>
      </c>
      <c r="E90" s="67">
        <v>40315</v>
      </c>
      <c r="F90" s="68" t="s">
        <v>30</v>
      </c>
      <c r="G90" s="69" t="s">
        <v>118</v>
      </c>
      <c r="H90" s="69">
        <v>16</v>
      </c>
      <c r="I90" s="68"/>
    </row>
    <row r="91" spans="1:9" ht="16.5" customHeight="1" x14ac:dyDescent="0.25">
      <c r="A91" s="58">
        <v>81</v>
      </c>
      <c r="B91" s="59">
        <v>229</v>
      </c>
      <c r="C91" s="60" t="s">
        <v>197</v>
      </c>
      <c r="D91" s="60" t="s">
        <v>198</v>
      </c>
      <c r="E91" s="61">
        <v>39640</v>
      </c>
      <c r="F91" s="62" t="s">
        <v>30</v>
      </c>
      <c r="G91" s="63" t="s">
        <v>190</v>
      </c>
      <c r="H91" s="63">
        <v>16</v>
      </c>
      <c r="I91" s="62"/>
    </row>
    <row r="92" spans="1:9" ht="16.5" customHeight="1" x14ac:dyDescent="0.25">
      <c r="A92" s="64">
        <v>82</v>
      </c>
      <c r="B92" s="65">
        <v>179</v>
      </c>
      <c r="C92" s="66" t="s">
        <v>199</v>
      </c>
      <c r="D92" s="66" t="s">
        <v>200</v>
      </c>
      <c r="E92" s="67">
        <v>40008</v>
      </c>
      <c r="F92" s="68" t="s">
        <v>30</v>
      </c>
      <c r="G92" s="69" t="s">
        <v>31</v>
      </c>
      <c r="H92" s="69">
        <v>16</v>
      </c>
      <c r="I92" s="68"/>
    </row>
    <row r="93" spans="1:9" ht="16.5" customHeight="1" x14ac:dyDescent="0.25">
      <c r="A93" s="58">
        <v>83</v>
      </c>
      <c r="B93" s="59">
        <v>449</v>
      </c>
      <c r="C93" s="60" t="s">
        <v>201</v>
      </c>
      <c r="D93" s="60" t="s">
        <v>202</v>
      </c>
      <c r="E93" s="61">
        <v>40472</v>
      </c>
      <c r="F93" s="62" t="s">
        <v>30</v>
      </c>
      <c r="G93" s="63" t="s">
        <v>122</v>
      </c>
      <c r="H93" s="63">
        <v>16</v>
      </c>
      <c r="I93" s="62"/>
    </row>
    <row r="94" spans="1:9" ht="16.5" customHeight="1" x14ac:dyDescent="0.25">
      <c r="A94" s="64">
        <v>84</v>
      </c>
      <c r="B94" s="65">
        <v>415</v>
      </c>
      <c r="C94" s="66" t="s">
        <v>142</v>
      </c>
      <c r="D94" s="66" t="s">
        <v>203</v>
      </c>
      <c r="E94" s="67">
        <v>40502</v>
      </c>
      <c r="F94" s="68" t="s">
        <v>30</v>
      </c>
      <c r="G94" s="69" t="s">
        <v>52</v>
      </c>
      <c r="H94" s="69">
        <v>16</v>
      </c>
      <c r="I94" s="68"/>
    </row>
    <row r="95" spans="1:9" ht="16.5" customHeight="1" x14ac:dyDescent="0.25">
      <c r="A95" s="58">
        <v>85</v>
      </c>
      <c r="B95" s="59">
        <v>131</v>
      </c>
      <c r="C95" s="60" t="s">
        <v>204</v>
      </c>
      <c r="D95" s="60" t="s">
        <v>205</v>
      </c>
      <c r="E95" s="61">
        <v>40023</v>
      </c>
      <c r="F95" s="62" t="s">
        <v>30</v>
      </c>
      <c r="G95" s="63" t="s">
        <v>44</v>
      </c>
      <c r="H95" s="63">
        <v>16</v>
      </c>
      <c r="I95" s="62"/>
    </row>
    <row r="96" spans="1:9" ht="16.5" customHeight="1" x14ac:dyDescent="0.25">
      <c r="A96" s="64">
        <v>86</v>
      </c>
      <c r="B96" s="65">
        <v>259</v>
      </c>
      <c r="C96" s="66" t="s">
        <v>206</v>
      </c>
      <c r="D96" s="66" t="s">
        <v>207</v>
      </c>
      <c r="E96" s="67">
        <v>39562</v>
      </c>
      <c r="F96" s="68" t="s">
        <v>30</v>
      </c>
      <c r="G96" s="69" t="s">
        <v>208</v>
      </c>
      <c r="H96" s="69">
        <v>16</v>
      </c>
      <c r="I96" s="68"/>
    </row>
    <row r="97" spans="1:9" ht="16.5" customHeight="1" x14ac:dyDescent="0.25">
      <c r="A97" s="58">
        <v>87</v>
      </c>
      <c r="B97" s="59">
        <v>99</v>
      </c>
      <c r="C97" s="60" t="s">
        <v>209</v>
      </c>
      <c r="D97" s="60" t="s">
        <v>114</v>
      </c>
      <c r="E97" s="61">
        <v>40056</v>
      </c>
      <c r="F97" s="62" t="s">
        <v>30</v>
      </c>
      <c r="G97" s="63" t="s">
        <v>58</v>
      </c>
      <c r="H97" s="63">
        <v>16</v>
      </c>
      <c r="I97" s="62"/>
    </row>
    <row r="98" spans="1:9" ht="16.5" customHeight="1" x14ac:dyDescent="0.25">
      <c r="A98" s="64">
        <v>88</v>
      </c>
      <c r="B98" s="65">
        <v>191</v>
      </c>
      <c r="C98" s="66" t="s">
        <v>210</v>
      </c>
      <c r="D98" s="66" t="s">
        <v>211</v>
      </c>
      <c r="E98" s="67">
        <v>39459</v>
      </c>
      <c r="F98" s="68" t="s">
        <v>30</v>
      </c>
      <c r="G98" s="69" t="s">
        <v>31</v>
      </c>
      <c r="H98" s="69">
        <v>16</v>
      </c>
      <c r="I98" s="68"/>
    </row>
    <row r="99" spans="1:9" ht="16.5" customHeight="1" x14ac:dyDescent="0.25">
      <c r="A99" s="58">
        <v>89</v>
      </c>
      <c r="B99" s="59">
        <v>126</v>
      </c>
      <c r="C99" s="60" t="s">
        <v>212</v>
      </c>
      <c r="D99" s="60" t="s">
        <v>51</v>
      </c>
      <c r="E99" s="61">
        <v>39787</v>
      </c>
      <c r="F99" s="62" t="s">
        <v>30</v>
      </c>
      <c r="G99" s="63" t="s">
        <v>190</v>
      </c>
      <c r="H99" s="63">
        <v>16</v>
      </c>
      <c r="I99" s="62"/>
    </row>
    <row r="100" spans="1:9" ht="16.5" customHeight="1" x14ac:dyDescent="0.25">
      <c r="A100" s="64">
        <v>90</v>
      </c>
      <c r="B100" s="65">
        <v>237</v>
      </c>
      <c r="C100" s="66" t="s">
        <v>213</v>
      </c>
      <c r="D100" s="66" t="s">
        <v>214</v>
      </c>
      <c r="E100" s="67">
        <v>39463</v>
      </c>
      <c r="F100" s="68" t="s">
        <v>30</v>
      </c>
      <c r="G100" s="69" t="s">
        <v>104</v>
      </c>
      <c r="H100" s="69">
        <v>16</v>
      </c>
      <c r="I100" s="68"/>
    </row>
    <row r="101" spans="1:9" ht="16.5" customHeight="1" x14ac:dyDescent="0.25">
      <c r="A101" s="58">
        <v>91</v>
      </c>
      <c r="B101" s="59">
        <v>416</v>
      </c>
      <c r="C101" s="60" t="s">
        <v>215</v>
      </c>
      <c r="D101" s="60" t="s">
        <v>216</v>
      </c>
      <c r="E101" s="61">
        <v>39629</v>
      </c>
      <c r="F101" s="62" t="s">
        <v>30</v>
      </c>
      <c r="G101" s="63" t="s">
        <v>52</v>
      </c>
      <c r="H101" s="63">
        <v>16</v>
      </c>
      <c r="I101" s="62"/>
    </row>
    <row r="102" spans="1:9" ht="16.5" customHeight="1" x14ac:dyDescent="0.25">
      <c r="A102" s="64">
        <v>92</v>
      </c>
      <c r="B102" s="65">
        <v>447</v>
      </c>
      <c r="C102" s="66" t="s">
        <v>217</v>
      </c>
      <c r="D102" s="66" t="s">
        <v>218</v>
      </c>
      <c r="E102" s="67">
        <v>39620</v>
      </c>
      <c r="F102" s="68" t="s">
        <v>30</v>
      </c>
      <c r="G102" s="69" t="s">
        <v>122</v>
      </c>
      <c r="H102" s="69">
        <v>16</v>
      </c>
      <c r="I102" s="68"/>
    </row>
    <row r="103" spans="1:9" ht="16.5" customHeight="1" x14ac:dyDescent="0.25">
      <c r="A103" s="58">
        <v>93</v>
      </c>
      <c r="B103" s="59">
        <v>450</v>
      </c>
      <c r="C103" s="60" t="s">
        <v>219</v>
      </c>
      <c r="D103" s="60" t="s">
        <v>220</v>
      </c>
      <c r="E103" s="61">
        <v>40148</v>
      </c>
      <c r="F103" s="62" t="s">
        <v>30</v>
      </c>
      <c r="G103" s="63" t="s">
        <v>122</v>
      </c>
      <c r="H103" s="63">
        <v>16</v>
      </c>
      <c r="I103" s="62"/>
    </row>
    <row r="104" spans="1:9" ht="16.5" customHeight="1" x14ac:dyDescent="0.25">
      <c r="A104" s="64">
        <v>94</v>
      </c>
      <c r="B104" s="65">
        <v>429</v>
      </c>
      <c r="C104" s="66" t="s">
        <v>221</v>
      </c>
      <c r="D104" s="66" t="s">
        <v>222</v>
      </c>
      <c r="E104" s="67">
        <v>39928</v>
      </c>
      <c r="F104" s="68" t="s">
        <v>30</v>
      </c>
      <c r="G104" s="69" t="s">
        <v>223</v>
      </c>
      <c r="H104" s="69">
        <v>16</v>
      </c>
      <c r="I104" s="68"/>
    </row>
    <row r="105" spans="1:9" ht="16.5" customHeight="1" x14ac:dyDescent="0.25">
      <c r="A105" s="58">
        <v>95</v>
      </c>
      <c r="B105" s="59">
        <v>75</v>
      </c>
      <c r="C105" s="60" t="s">
        <v>224</v>
      </c>
      <c r="D105" s="60" t="s">
        <v>225</v>
      </c>
      <c r="E105" s="61">
        <v>39990</v>
      </c>
      <c r="F105" s="62" t="s">
        <v>30</v>
      </c>
      <c r="G105" s="63" t="s">
        <v>98</v>
      </c>
      <c r="H105" s="63">
        <v>16</v>
      </c>
      <c r="I105" s="62"/>
    </row>
    <row r="106" spans="1:9" ht="16.5" customHeight="1" x14ac:dyDescent="0.25">
      <c r="A106" s="64">
        <v>96</v>
      </c>
      <c r="B106" s="65">
        <v>78</v>
      </c>
      <c r="C106" s="66" t="s">
        <v>226</v>
      </c>
      <c r="D106" s="66" t="s">
        <v>51</v>
      </c>
      <c r="E106" s="67">
        <v>39648</v>
      </c>
      <c r="F106" s="68" t="s">
        <v>30</v>
      </c>
      <c r="G106" s="69" t="s">
        <v>92</v>
      </c>
      <c r="H106" s="69">
        <v>16</v>
      </c>
      <c r="I106" s="68"/>
    </row>
    <row r="107" spans="1:9" ht="16.5" customHeight="1" x14ac:dyDescent="0.25">
      <c r="A107" s="58">
        <v>97</v>
      </c>
      <c r="B107" s="59">
        <v>221</v>
      </c>
      <c r="C107" s="60" t="s">
        <v>127</v>
      </c>
      <c r="D107" s="60" t="s">
        <v>227</v>
      </c>
      <c r="E107" s="61" t="s">
        <v>228</v>
      </c>
      <c r="F107" s="62" t="s">
        <v>30</v>
      </c>
      <c r="G107" s="63" t="s">
        <v>104</v>
      </c>
      <c r="H107" s="63">
        <v>16</v>
      </c>
      <c r="I107" s="62"/>
    </row>
    <row r="108" spans="1:9" ht="16.5" customHeight="1" x14ac:dyDescent="0.25">
      <c r="A108" s="64">
        <v>98</v>
      </c>
      <c r="B108" s="65">
        <v>454</v>
      </c>
      <c r="C108" s="66" t="s">
        <v>229</v>
      </c>
      <c r="D108" s="66" t="s">
        <v>230</v>
      </c>
      <c r="E108" s="67">
        <v>40106</v>
      </c>
      <c r="F108" s="68" t="s">
        <v>30</v>
      </c>
      <c r="G108" s="69" t="s">
        <v>193</v>
      </c>
      <c r="H108" s="69">
        <v>16</v>
      </c>
      <c r="I108" s="68"/>
    </row>
    <row r="109" spans="1:9" ht="16.5" customHeight="1" x14ac:dyDescent="0.25">
      <c r="A109" s="58">
        <v>99</v>
      </c>
      <c r="B109" s="59">
        <v>443</v>
      </c>
      <c r="C109" s="60" t="s">
        <v>231</v>
      </c>
      <c r="D109" s="60" t="s">
        <v>232</v>
      </c>
      <c r="E109" s="61">
        <v>40149</v>
      </c>
      <c r="F109" s="62" t="s">
        <v>30</v>
      </c>
      <c r="G109" s="63" t="s">
        <v>36</v>
      </c>
      <c r="H109" s="63">
        <v>16</v>
      </c>
      <c r="I109" s="62"/>
    </row>
    <row r="110" spans="1:9" ht="16.5" customHeight="1" x14ac:dyDescent="0.25">
      <c r="A110" s="64">
        <v>100</v>
      </c>
      <c r="B110" s="65">
        <v>266</v>
      </c>
      <c r="C110" s="66" t="s">
        <v>233</v>
      </c>
      <c r="D110" s="66" t="s">
        <v>130</v>
      </c>
      <c r="E110" s="67">
        <v>40041</v>
      </c>
      <c r="F110" s="68" t="s">
        <v>30</v>
      </c>
      <c r="G110" s="69" t="s">
        <v>66</v>
      </c>
      <c r="H110" s="69">
        <v>16</v>
      </c>
      <c r="I110" s="68"/>
    </row>
    <row r="111" spans="1:9" ht="16.5" customHeight="1" x14ac:dyDescent="0.25">
      <c r="A111" s="58">
        <v>101</v>
      </c>
      <c r="B111" s="59">
        <v>81</v>
      </c>
      <c r="C111" s="60" t="s">
        <v>175</v>
      </c>
      <c r="D111" s="60" t="s">
        <v>234</v>
      </c>
      <c r="E111" s="61">
        <v>40226</v>
      </c>
      <c r="F111" s="62" t="s">
        <v>30</v>
      </c>
      <c r="G111" s="63" t="s">
        <v>92</v>
      </c>
      <c r="H111" s="63">
        <v>16</v>
      </c>
      <c r="I111" s="62"/>
    </row>
    <row r="112" spans="1:9" ht="16.5" customHeight="1" x14ac:dyDescent="0.25">
      <c r="A112" s="64">
        <v>102</v>
      </c>
      <c r="B112" s="65">
        <v>212</v>
      </c>
      <c r="C112" s="66" t="s">
        <v>214</v>
      </c>
      <c r="D112" s="66" t="s">
        <v>213</v>
      </c>
      <c r="E112" s="67">
        <v>39463</v>
      </c>
      <c r="F112" s="68" t="s">
        <v>30</v>
      </c>
      <c r="G112" s="69" t="s">
        <v>104</v>
      </c>
      <c r="H112" s="69">
        <v>16</v>
      </c>
      <c r="I112" s="68"/>
    </row>
    <row r="113" spans="1:9" ht="16.5" customHeight="1" x14ac:dyDescent="0.25">
      <c r="A113" s="58">
        <v>103</v>
      </c>
      <c r="B113" s="59">
        <v>228</v>
      </c>
      <c r="C113" s="60" t="s">
        <v>235</v>
      </c>
      <c r="D113" s="60" t="s">
        <v>51</v>
      </c>
      <c r="E113" s="61">
        <v>39448</v>
      </c>
      <c r="F113" s="62" t="s">
        <v>30</v>
      </c>
      <c r="G113" s="63" t="s">
        <v>190</v>
      </c>
      <c r="H113" s="63">
        <v>16</v>
      </c>
      <c r="I113" s="62"/>
    </row>
    <row r="114" spans="1:9" ht="16.5" customHeight="1" x14ac:dyDescent="0.25">
      <c r="A114" s="64">
        <v>104</v>
      </c>
      <c r="B114" s="65">
        <v>227</v>
      </c>
      <c r="C114" s="66" t="s">
        <v>236</v>
      </c>
      <c r="D114" s="66" t="s">
        <v>38</v>
      </c>
      <c r="E114" s="67">
        <v>40039</v>
      </c>
      <c r="F114" s="68" t="s">
        <v>30</v>
      </c>
      <c r="G114" s="69" t="s">
        <v>104</v>
      </c>
      <c r="H114" s="69">
        <v>16</v>
      </c>
      <c r="I114" s="68"/>
    </row>
    <row r="115" spans="1:9" ht="16.5" customHeight="1" x14ac:dyDescent="0.25">
      <c r="A115" s="58">
        <v>105</v>
      </c>
      <c r="B115" s="59">
        <v>66</v>
      </c>
      <c r="C115" s="60" t="s">
        <v>237</v>
      </c>
      <c r="D115" s="60" t="s">
        <v>126</v>
      </c>
      <c r="E115" s="61">
        <v>40380</v>
      </c>
      <c r="F115" s="62" t="s">
        <v>30</v>
      </c>
      <c r="G115" s="63" t="s">
        <v>98</v>
      </c>
      <c r="H115" s="63">
        <v>16</v>
      </c>
      <c r="I115" s="62"/>
    </row>
    <row r="116" spans="1:9" ht="16.5" customHeight="1" x14ac:dyDescent="0.25">
      <c r="A116" s="64">
        <v>106</v>
      </c>
      <c r="B116" s="65">
        <v>260</v>
      </c>
      <c r="C116" s="66" t="s">
        <v>238</v>
      </c>
      <c r="D116" s="66" t="s">
        <v>239</v>
      </c>
      <c r="E116" s="67">
        <v>39874</v>
      </c>
      <c r="F116" s="68" t="s">
        <v>30</v>
      </c>
      <c r="G116" s="69" t="s">
        <v>208</v>
      </c>
      <c r="H116" s="69">
        <v>16</v>
      </c>
      <c r="I116" s="68"/>
    </row>
    <row r="117" spans="1:9" ht="16.5" customHeight="1" x14ac:dyDescent="0.25">
      <c r="A117" s="58">
        <v>107</v>
      </c>
      <c r="B117" s="59">
        <v>178</v>
      </c>
      <c r="C117" s="60" t="s">
        <v>240</v>
      </c>
      <c r="D117" s="60" t="s">
        <v>241</v>
      </c>
      <c r="E117" s="61">
        <v>40052</v>
      </c>
      <c r="F117" s="62" t="s">
        <v>30</v>
      </c>
      <c r="G117" s="63" t="s">
        <v>31</v>
      </c>
      <c r="H117" s="63">
        <v>16</v>
      </c>
      <c r="I117" s="62"/>
    </row>
    <row r="118" spans="1:9" ht="16.5" customHeight="1" x14ac:dyDescent="0.25">
      <c r="A118" s="64">
        <v>108</v>
      </c>
      <c r="B118" s="65">
        <v>130</v>
      </c>
      <c r="C118" s="66" t="s">
        <v>242</v>
      </c>
      <c r="D118" s="66" t="s">
        <v>243</v>
      </c>
      <c r="E118" s="67">
        <v>39729</v>
      </c>
      <c r="F118" s="68" t="s">
        <v>30</v>
      </c>
      <c r="G118" s="69" t="s">
        <v>44</v>
      </c>
      <c r="H118" s="69">
        <v>16</v>
      </c>
      <c r="I118" s="68"/>
    </row>
    <row r="119" spans="1:9" ht="16.5" customHeight="1" x14ac:dyDescent="0.25">
      <c r="A119" s="58">
        <v>109</v>
      </c>
      <c r="B119" s="59">
        <v>216</v>
      </c>
      <c r="C119" s="60" t="s">
        <v>244</v>
      </c>
      <c r="D119" s="60" t="s">
        <v>245</v>
      </c>
      <c r="E119" s="61" t="s">
        <v>246</v>
      </c>
      <c r="F119" s="62" t="s">
        <v>30</v>
      </c>
      <c r="G119" s="63" t="s">
        <v>104</v>
      </c>
      <c r="H119" s="63">
        <v>16</v>
      </c>
      <c r="I119" s="62"/>
    </row>
    <row r="120" spans="1:9" ht="16.5" customHeight="1" x14ac:dyDescent="0.25">
      <c r="A120" s="64">
        <v>110</v>
      </c>
      <c r="B120" s="65">
        <v>141</v>
      </c>
      <c r="C120" s="66" t="s">
        <v>247</v>
      </c>
      <c r="D120" s="66" t="s">
        <v>186</v>
      </c>
      <c r="E120" s="67">
        <v>40064</v>
      </c>
      <c r="F120" s="68" t="s">
        <v>30</v>
      </c>
      <c r="G120" s="69" t="s">
        <v>193</v>
      </c>
      <c r="H120" s="69">
        <v>16</v>
      </c>
      <c r="I120" s="68"/>
    </row>
    <row r="121" spans="1:9" ht="16.5" customHeight="1" x14ac:dyDescent="0.25">
      <c r="A121" s="58">
        <v>111</v>
      </c>
      <c r="B121" s="59">
        <v>208</v>
      </c>
      <c r="C121" s="60" t="s">
        <v>248</v>
      </c>
      <c r="D121" s="60" t="s">
        <v>249</v>
      </c>
      <c r="E121" s="61">
        <v>39469</v>
      </c>
      <c r="F121" s="62" t="s">
        <v>30</v>
      </c>
      <c r="G121" s="63" t="s">
        <v>184</v>
      </c>
      <c r="H121" s="63">
        <v>16</v>
      </c>
      <c r="I121" s="62"/>
    </row>
    <row r="122" spans="1:9" ht="16.5" customHeight="1" x14ac:dyDescent="0.25">
      <c r="A122" s="64">
        <v>112</v>
      </c>
      <c r="B122" s="65">
        <v>94</v>
      </c>
      <c r="C122" s="66" t="s">
        <v>250</v>
      </c>
      <c r="D122" s="66" t="s">
        <v>251</v>
      </c>
      <c r="E122" s="67">
        <v>40002</v>
      </c>
      <c r="F122" s="68" t="s">
        <v>30</v>
      </c>
      <c r="G122" s="69" t="s">
        <v>66</v>
      </c>
      <c r="H122" s="69">
        <v>16</v>
      </c>
      <c r="I122" s="68"/>
    </row>
    <row r="123" spans="1:9" ht="16.5" customHeight="1" x14ac:dyDescent="0.25">
      <c r="A123" s="58">
        <v>113</v>
      </c>
      <c r="B123" s="59">
        <v>288</v>
      </c>
      <c r="C123" s="60" t="s">
        <v>252</v>
      </c>
      <c r="D123" s="60" t="s">
        <v>253</v>
      </c>
      <c r="E123" s="61">
        <v>40347</v>
      </c>
      <c r="F123" s="62" t="s">
        <v>30</v>
      </c>
      <c r="G123" s="63" t="s">
        <v>116</v>
      </c>
      <c r="H123" s="63">
        <v>16</v>
      </c>
      <c r="I123" s="62"/>
    </row>
    <row r="124" spans="1:9" ht="16.5" customHeight="1" x14ac:dyDescent="0.25">
      <c r="A124" s="64">
        <v>114</v>
      </c>
      <c r="B124" s="65">
        <v>64</v>
      </c>
      <c r="C124" s="66" t="s">
        <v>254</v>
      </c>
      <c r="D124" s="66" t="s">
        <v>255</v>
      </c>
      <c r="E124" s="67">
        <v>40450</v>
      </c>
      <c r="F124" s="68" t="s">
        <v>30</v>
      </c>
      <c r="G124" s="69" t="s">
        <v>98</v>
      </c>
      <c r="H124" s="69">
        <v>16</v>
      </c>
      <c r="I124" s="68"/>
    </row>
    <row r="125" spans="1:9" ht="16.5" customHeight="1" x14ac:dyDescent="0.25">
      <c r="A125" s="58">
        <v>115</v>
      </c>
      <c r="B125" s="59">
        <v>459</v>
      </c>
      <c r="C125" s="60" t="s">
        <v>256</v>
      </c>
      <c r="D125" s="60" t="s">
        <v>257</v>
      </c>
      <c r="E125" s="61">
        <v>39714</v>
      </c>
      <c r="F125" s="62" t="s">
        <v>30</v>
      </c>
      <c r="G125" s="63" t="s">
        <v>208</v>
      </c>
      <c r="H125" s="63">
        <v>16</v>
      </c>
      <c r="I125" s="62"/>
    </row>
    <row r="126" spans="1:9" ht="16.5" customHeight="1" x14ac:dyDescent="0.25">
      <c r="A126" s="64">
        <v>116</v>
      </c>
      <c r="B126" s="65">
        <v>457</v>
      </c>
      <c r="C126" s="66" t="s">
        <v>191</v>
      </c>
      <c r="D126" s="66" t="s">
        <v>76</v>
      </c>
      <c r="E126" s="67">
        <v>39605</v>
      </c>
      <c r="F126" s="68" t="s">
        <v>30</v>
      </c>
      <c r="G126" s="69" t="s">
        <v>193</v>
      </c>
      <c r="H126" s="69">
        <v>16</v>
      </c>
      <c r="I126" s="68"/>
    </row>
    <row r="127" spans="1:9" ht="16.5" customHeight="1" x14ac:dyDescent="0.25">
      <c r="A127" s="58">
        <v>117</v>
      </c>
      <c r="B127" s="59">
        <v>51</v>
      </c>
      <c r="C127" s="60" t="s">
        <v>258</v>
      </c>
      <c r="D127" s="60" t="s">
        <v>51</v>
      </c>
      <c r="E127" s="61">
        <v>39912</v>
      </c>
      <c r="F127" s="62" t="s">
        <v>30</v>
      </c>
      <c r="G127" s="63" t="s">
        <v>259</v>
      </c>
      <c r="H127" s="63">
        <v>16</v>
      </c>
      <c r="I127" s="62"/>
    </row>
    <row r="128" spans="1:9" ht="16.5" customHeight="1" x14ac:dyDescent="0.25">
      <c r="A128" s="64">
        <v>118</v>
      </c>
      <c r="B128" s="65">
        <v>145</v>
      </c>
      <c r="C128" s="66" t="s">
        <v>260</v>
      </c>
      <c r="D128" s="66" t="s">
        <v>261</v>
      </c>
      <c r="E128" s="67">
        <v>39990</v>
      </c>
      <c r="F128" s="68" t="s">
        <v>30</v>
      </c>
      <c r="G128" s="69" t="s">
        <v>155</v>
      </c>
      <c r="H128" s="69">
        <v>16</v>
      </c>
      <c r="I128" s="68"/>
    </row>
    <row r="129" spans="1:9" ht="16.5" customHeight="1" x14ac:dyDescent="0.25">
      <c r="A129" s="58">
        <v>119</v>
      </c>
      <c r="B129" s="59">
        <v>234</v>
      </c>
      <c r="C129" s="60" t="s">
        <v>262</v>
      </c>
      <c r="D129" s="60" t="s">
        <v>165</v>
      </c>
      <c r="E129" s="61">
        <v>40280</v>
      </c>
      <c r="F129" s="62" t="s">
        <v>30</v>
      </c>
      <c r="G129" s="63" t="s">
        <v>190</v>
      </c>
      <c r="H129" s="63">
        <v>16</v>
      </c>
      <c r="I129" s="62"/>
    </row>
    <row r="130" spans="1:9" ht="16.5" customHeight="1" x14ac:dyDescent="0.25">
      <c r="A130" s="64">
        <v>120</v>
      </c>
      <c r="B130" s="65">
        <v>129</v>
      </c>
      <c r="C130" s="66" t="s">
        <v>263</v>
      </c>
      <c r="D130" s="66" t="s">
        <v>264</v>
      </c>
      <c r="E130" s="67">
        <v>39743</v>
      </c>
      <c r="F130" s="68" t="s">
        <v>30</v>
      </c>
      <c r="G130" s="69" t="s">
        <v>193</v>
      </c>
      <c r="H130" s="69">
        <v>16</v>
      </c>
      <c r="I130" s="68"/>
    </row>
    <row r="131" spans="1:9" ht="16.5" customHeight="1" x14ac:dyDescent="0.25">
      <c r="A131" s="58">
        <v>121</v>
      </c>
      <c r="B131" s="59">
        <v>55</v>
      </c>
      <c r="C131" s="60" t="s">
        <v>265</v>
      </c>
      <c r="D131" s="60" t="s">
        <v>99</v>
      </c>
      <c r="E131" s="61">
        <v>40058</v>
      </c>
      <c r="F131" s="62" t="s">
        <v>30</v>
      </c>
      <c r="G131" s="63" t="s">
        <v>266</v>
      </c>
      <c r="H131" s="63">
        <v>16</v>
      </c>
      <c r="I131" s="62"/>
    </row>
    <row r="132" spans="1:9" ht="16.5" customHeight="1" x14ac:dyDescent="0.25">
      <c r="A132" s="64">
        <v>122</v>
      </c>
      <c r="B132" s="65">
        <v>203</v>
      </c>
      <c r="C132" s="66" t="s">
        <v>267</v>
      </c>
      <c r="D132" s="66" t="s">
        <v>268</v>
      </c>
      <c r="E132" s="67">
        <v>40521</v>
      </c>
      <c r="F132" s="68" t="s">
        <v>30</v>
      </c>
      <c r="G132" s="69" t="s">
        <v>269</v>
      </c>
      <c r="H132" s="69">
        <v>16</v>
      </c>
      <c r="I132" s="68"/>
    </row>
    <row r="133" spans="1:9" ht="16.5" customHeight="1" x14ac:dyDescent="0.25">
      <c r="A133" s="58">
        <v>123</v>
      </c>
      <c r="B133" s="59">
        <v>287</v>
      </c>
      <c r="C133" s="60" t="s">
        <v>270</v>
      </c>
      <c r="D133" s="60" t="s">
        <v>271</v>
      </c>
      <c r="E133" s="61">
        <v>40101</v>
      </c>
      <c r="F133" s="62" t="s">
        <v>30</v>
      </c>
      <c r="G133" s="63" t="s">
        <v>116</v>
      </c>
      <c r="H133" s="63">
        <v>16</v>
      </c>
      <c r="I133" s="62"/>
    </row>
    <row r="134" spans="1:9" ht="16.5" customHeight="1" x14ac:dyDescent="0.25">
      <c r="A134" s="64">
        <v>124</v>
      </c>
      <c r="B134" s="65">
        <v>73</v>
      </c>
      <c r="C134" s="66" t="s">
        <v>272</v>
      </c>
      <c r="D134" s="66" t="s">
        <v>273</v>
      </c>
      <c r="E134" s="67">
        <v>40113</v>
      </c>
      <c r="F134" s="68" t="s">
        <v>30</v>
      </c>
      <c r="G134" s="69" t="s">
        <v>98</v>
      </c>
      <c r="H134" s="69">
        <v>16</v>
      </c>
      <c r="I134" s="68"/>
    </row>
    <row r="135" spans="1:9" ht="16.5" customHeight="1" x14ac:dyDescent="0.25">
      <c r="A135" s="58">
        <v>125</v>
      </c>
      <c r="B135" s="59">
        <v>222</v>
      </c>
      <c r="C135" s="60" t="s">
        <v>127</v>
      </c>
      <c r="D135" s="60" t="s">
        <v>130</v>
      </c>
      <c r="E135" s="61" t="s">
        <v>274</v>
      </c>
      <c r="F135" s="62" t="s">
        <v>30</v>
      </c>
      <c r="G135" s="63" t="s">
        <v>104</v>
      </c>
      <c r="H135" s="63">
        <v>16</v>
      </c>
      <c r="I135" s="62"/>
    </row>
    <row r="136" spans="1:9" ht="16.5" customHeight="1" x14ac:dyDescent="0.25">
      <c r="A136" s="64">
        <v>126</v>
      </c>
      <c r="B136" s="65">
        <v>292</v>
      </c>
      <c r="C136" s="66" t="s">
        <v>275</v>
      </c>
      <c r="D136" s="66" t="s">
        <v>103</v>
      </c>
      <c r="E136" s="67">
        <v>40424</v>
      </c>
      <c r="F136" s="68" t="s">
        <v>30</v>
      </c>
      <c r="G136" s="69" t="s">
        <v>190</v>
      </c>
      <c r="H136" s="69">
        <v>16</v>
      </c>
      <c r="I136" s="68"/>
    </row>
    <row r="137" spans="1:9" ht="16.5" customHeight="1" x14ac:dyDescent="0.25">
      <c r="A137" s="58">
        <v>127</v>
      </c>
      <c r="B137" s="59">
        <v>54</v>
      </c>
      <c r="C137" s="60" t="s">
        <v>276</v>
      </c>
      <c r="D137" s="60" t="s">
        <v>277</v>
      </c>
      <c r="E137" s="61">
        <v>39752</v>
      </c>
      <c r="F137" s="62" t="s">
        <v>30</v>
      </c>
      <c r="G137" s="63" t="s">
        <v>266</v>
      </c>
      <c r="H137" s="63">
        <v>16</v>
      </c>
      <c r="I137" s="62"/>
    </row>
    <row r="138" spans="1:9" ht="16.5" customHeight="1" x14ac:dyDescent="0.25">
      <c r="A138" s="64">
        <v>128</v>
      </c>
      <c r="B138" s="65">
        <v>430</v>
      </c>
      <c r="C138" s="66" t="s">
        <v>278</v>
      </c>
      <c r="D138" s="66" t="s">
        <v>279</v>
      </c>
      <c r="E138" s="67">
        <v>40493</v>
      </c>
      <c r="F138" s="68" t="s">
        <v>30</v>
      </c>
      <c r="G138" s="69" t="s">
        <v>223</v>
      </c>
      <c r="H138" s="69">
        <v>16</v>
      </c>
      <c r="I138" s="68"/>
    </row>
    <row r="139" spans="1:9" ht="16.5" customHeight="1" x14ac:dyDescent="0.25">
      <c r="A139" s="58">
        <v>129</v>
      </c>
      <c r="B139" s="59">
        <v>91</v>
      </c>
      <c r="C139" s="60" t="s">
        <v>280</v>
      </c>
      <c r="D139" s="60" t="s">
        <v>281</v>
      </c>
      <c r="E139" s="61">
        <v>39670</v>
      </c>
      <c r="F139" s="62" t="s">
        <v>30</v>
      </c>
      <c r="G139" s="63" t="s">
        <v>151</v>
      </c>
      <c r="H139" s="63">
        <v>16</v>
      </c>
      <c r="I139" s="62"/>
    </row>
    <row r="140" spans="1:9" ht="16.5" customHeight="1" x14ac:dyDescent="0.25">
      <c r="A140" s="64">
        <v>130</v>
      </c>
      <c r="B140" s="65">
        <v>207</v>
      </c>
      <c r="C140" s="66" t="s">
        <v>282</v>
      </c>
      <c r="D140" s="66" t="s">
        <v>103</v>
      </c>
      <c r="E140" s="67">
        <v>40444</v>
      </c>
      <c r="F140" s="68" t="s">
        <v>30</v>
      </c>
      <c r="G140" s="69" t="s">
        <v>184</v>
      </c>
      <c r="H140" s="69">
        <v>16</v>
      </c>
      <c r="I140" s="68"/>
    </row>
    <row r="141" spans="1:9" ht="16.5" customHeight="1" x14ac:dyDescent="0.25">
      <c r="A141" s="58">
        <v>131</v>
      </c>
      <c r="B141" s="59">
        <v>186</v>
      </c>
      <c r="C141" s="60" t="s">
        <v>283</v>
      </c>
      <c r="D141" s="60" t="s">
        <v>284</v>
      </c>
      <c r="E141" s="61">
        <v>40163</v>
      </c>
      <c r="F141" s="62" t="s">
        <v>30</v>
      </c>
      <c r="G141" s="63" t="s">
        <v>31</v>
      </c>
      <c r="H141" s="63">
        <v>16</v>
      </c>
      <c r="I141" s="62"/>
    </row>
    <row r="142" spans="1:9" ht="16.5" customHeight="1" x14ac:dyDescent="0.25">
      <c r="A142" s="64">
        <v>132</v>
      </c>
      <c r="B142" s="65">
        <v>49</v>
      </c>
      <c r="C142" s="66" t="s">
        <v>285</v>
      </c>
      <c r="D142" s="66" t="s">
        <v>273</v>
      </c>
      <c r="E142" s="67">
        <v>39567</v>
      </c>
      <c r="F142" s="68" t="s">
        <v>30</v>
      </c>
      <c r="G142" s="69" t="s">
        <v>208</v>
      </c>
      <c r="H142" s="69">
        <v>16</v>
      </c>
      <c r="I142" s="68"/>
    </row>
    <row r="143" spans="1:9" ht="16.5" customHeight="1" x14ac:dyDescent="0.25">
      <c r="A143" s="58">
        <v>133</v>
      </c>
      <c r="B143" s="59">
        <v>96</v>
      </c>
      <c r="C143" s="60" t="s">
        <v>195</v>
      </c>
      <c r="D143" s="60" t="s">
        <v>286</v>
      </c>
      <c r="E143" s="61">
        <v>39982</v>
      </c>
      <c r="F143" s="62" t="s">
        <v>30</v>
      </c>
      <c r="G143" s="63" t="s">
        <v>118</v>
      </c>
      <c r="H143" s="63">
        <v>16</v>
      </c>
      <c r="I143" s="62"/>
    </row>
    <row r="144" spans="1:9" ht="16.5" customHeight="1" x14ac:dyDescent="0.25">
      <c r="A144" s="64">
        <v>134</v>
      </c>
      <c r="B144" s="65">
        <v>36</v>
      </c>
      <c r="C144" s="66" t="s">
        <v>287</v>
      </c>
      <c r="D144" s="66" t="s">
        <v>288</v>
      </c>
      <c r="E144" s="67">
        <v>40484</v>
      </c>
      <c r="F144" s="68" t="s">
        <v>30</v>
      </c>
      <c r="G144" s="69" t="s">
        <v>41</v>
      </c>
      <c r="H144" s="69">
        <v>16</v>
      </c>
      <c r="I144" s="68"/>
    </row>
    <row r="145" spans="1:9" ht="16.5" customHeight="1" x14ac:dyDescent="0.25">
      <c r="A145" s="58">
        <v>135</v>
      </c>
      <c r="B145" s="59">
        <v>86</v>
      </c>
      <c r="C145" s="60" t="s">
        <v>289</v>
      </c>
      <c r="D145" s="60" t="s">
        <v>290</v>
      </c>
      <c r="E145" s="61">
        <v>40209</v>
      </c>
      <c r="F145" s="62" t="s">
        <v>30</v>
      </c>
      <c r="G145" s="63" t="s">
        <v>151</v>
      </c>
      <c r="H145" s="63">
        <v>16</v>
      </c>
      <c r="I145" s="62"/>
    </row>
    <row r="146" spans="1:9" ht="16.5" customHeight="1" x14ac:dyDescent="0.25">
      <c r="A146" s="64">
        <v>136</v>
      </c>
      <c r="B146" s="65">
        <v>88</v>
      </c>
      <c r="C146" s="66" t="s">
        <v>291</v>
      </c>
      <c r="D146" s="66" t="s">
        <v>292</v>
      </c>
      <c r="E146" s="67">
        <v>39966</v>
      </c>
      <c r="F146" s="68" t="s">
        <v>30</v>
      </c>
      <c r="G146" s="69" t="s">
        <v>151</v>
      </c>
      <c r="H146" s="69">
        <v>16</v>
      </c>
      <c r="I146" s="68"/>
    </row>
    <row r="147" spans="1:9" ht="16.5" customHeight="1" x14ac:dyDescent="0.25">
      <c r="A147" s="58">
        <v>137</v>
      </c>
      <c r="B147" s="59">
        <v>139</v>
      </c>
      <c r="C147" s="60" t="s">
        <v>293</v>
      </c>
      <c r="D147" s="60" t="s">
        <v>43</v>
      </c>
      <c r="E147" s="61">
        <v>2009</v>
      </c>
      <c r="F147" s="62" t="s">
        <v>30</v>
      </c>
      <c r="G147" s="63" t="s">
        <v>44</v>
      </c>
      <c r="H147" s="63">
        <v>16</v>
      </c>
      <c r="I147" s="62"/>
    </row>
    <row r="148" spans="1:9" ht="16.5" customHeight="1" x14ac:dyDescent="0.25">
      <c r="A148" s="64">
        <v>138</v>
      </c>
      <c r="B148" s="65">
        <v>299</v>
      </c>
      <c r="C148" s="66" t="s">
        <v>294</v>
      </c>
      <c r="D148" s="66" t="s">
        <v>51</v>
      </c>
      <c r="E148" s="67">
        <v>39534</v>
      </c>
      <c r="F148" s="68" t="s">
        <v>30</v>
      </c>
      <c r="G148" s="69" t="s">
        <v>63</v>
      </c>
      <c r="H148" s="69">
        <v>16</v>
      </c>
      <c r="I148" s="68"/>
    </row>
    <row r="149" spans="1:9" ht="16.5" customHeight="1" x14ac:dyDescent="0.25">
      <c r="A149" s="58">
        <v>139</v>
      </c>
      <c r="B149" s="59">
        <v>456</v>
      </c>
      <c r="C149" s="60" t="s">
        <v>295</v>
      </c>
      <c r="D149" s="60" t="s">
        <v>221</v>
      </c>
      <c r="E149" s="61">
        <v>40015</v>
      </c>
      <c r="F149" s="62" t="s">
        <v>30</v>
      </c>
      <c r="G149" s="63" t="s">
        <v>193</v>
      </c>
      <c r="H149" s="63">
        <v>16</v>
      </c>
      <c r="I149" s="62"/>
    </row>
    <row r="150" spans="1:9" ht="16.5" customHeight="1" x14ac:dyDescent="0.25">
      <c r="A150" s="64">
        <v>140</v>
      </c>
      <c r="B150" s="65">
        <v>232</v>
      </c>
      <c r="C150" s="66" t="s">
        <v>296</v>
      </c>
      <c r="D150" s="66" t="s">
        <v>297</v>
      </c>
      <c r="E150" s="67">
        <v>40050</v>
      </c>
      <c r="F150" s="68" t="s">
        <v>30</v>
      </c>
      <c r="G150" s="69" t="s">
        <v>190</v>
      </c>
      <c r="H150" s="69">
        <v>16</v>
      </c>
      <c r="I150" s="68"/>
    </row>
    <row r="151" spans="1:9" ht="16.5" customHeight="1" x14ac:dyDescent="0.25">
      <c r="A151" s="58">
        <v>141</v>
      </c>
      <c r="B151" s="59">
        <v>296</v>
      </c>
      <c r="C151" s="60" t="s">
        <v>298</v>
      </c>
      <c r="D151" s="60" t="s">
        <v>299</v>
      </c>
      <c r="E151" s="61">
        <v>39558</v>
      </c>
      <c r="F151" s="62" t="s">
        <v>30</v>
      </c>
      <c r="G151" s="63" t="s">
        <v>63</v>
      </c>
      <c r="H151" s="63">
        <v>16</v>
      </c>
      <c r="I151" s="62"/>
    </row>
    <row r="152" spans="1:9" ht="16.5" customHeight="1" x14ac:dyDescent="0.25">
      <c r="A152" s="64">
        <v>142</v>
      </c>
      <c r="B152" s="65">
        <v>77</v>
      </c>
      <c r="C152" s="66" t="s">
        <v>300</v>
      </c>
      <c r="D152" s="66" t="s">
        <v>103</v>
      </c>
      <c r="E152" s="67">
        <v>40530</v>
      </c>
      <c r="F152" s="68" t="s">
        <v>30</v>
      </c>
      <c r="G152" s="69" t="s">
        <v>92</v>
      </c>
      <c r="H152" s="69">
        <v>16</v>
      </c>
      <c r="I152" s="68"/>
    </row>
    <row r="153" spans="1:9" ht="16.5" customHeight="1" x14ac:dyDescent="0.25">
      <c r="A153" s="58">
        <v>143</v>
      </c>
      <c r="B153" s="59">
        <v>125</v>
      </c>
      <c r="C153" s="60" t="s">
        <v>301</v>
      </c>
      <c r="D153" s="60" t="s">
        <v>255</v>
      </c>
      <c r="E153" s="61">
        <v>39642</v>
      </c>
      <c r="F153" s="62" t="s">
        <v>30</v>
      </c>
      <c r="G153" s="63" t="s">
        <v>190</v>
      </c>
      <c r="H153" s="63">
        <v>16</v>
      </c>
      <c r="I153" s="62"/>
    </row>
    <row r="154" spans="1:9" ht="16.5" customHeight="1" x14ac:dyDescent="0.25">
      <c r="A154" s="64">
        <v>144</v>
      </c>
      <c r="B154" s="65">
        <v>213</v>
      </c>
      <c r="C154" s="66" t="s">
        <v>302</v>
      </c>
      <c r="D154" s="66" t="s">
        <v>115</v>
      </c>
      <c r="E154" s="67">
        <v>40224</v>
      </c>
      <c r="F154" s="68" t="s">
        <v>30</v>
      </c>
      <c r="G154" s="69" t="s">
        <v>104</v>
      </c>
      <c r="H154" s="69">
        <v>16</v>
      </c>
      <c r="I154" s="68"/>
    </row>
    <row r="155" spans="1:9" ht="16.5" customHeight="1" x14ac:dyDescent="0.25">
      <c r="A155" s="58">
        <v>145</v>
      </c>
      <c r="B155" s="59">
        <v>93</v>
      </c>
      <c r="C155" s="60" t="s">
        <v>303</v>
      </c>
      <c r="D155" s="60" t="s">
        <v>304</v>
      </c>
      <c r="E155" s="61">
        <v>40193</v>
      </c>
      <c r="F155" s="62" t="s">
        <v>30</v>
      </c>
      <c r="G155" s="63" t="s">
        <v>118</v>
      </c>
      <c r="H155" s="63">
        <v>16</v>
      </c>
      <c r="I155" s="62"/>
    </row>
    <row r="156" spans="1:9" ht="16.5" customHeight="1" x14ac:dyDescent="0.25">
      <c r="A156" s="64">
        <v>146</v>
      </c>
      <c r="B156" s="65">
        <v>225</v>
      </c>
      <c r="C156" s="66" t="s">
        <v>127</v>
      </c>
      <c r="D156" s="66" t="s">
        <v>305</v>
      </c>
      <c r="E156" s="67">
        <v>39540</v>
      </c>
      <c r="F156" s="68" t="s">
        <v>30</v>
      </c>
      <c r="G156" s="69" t="s">
        <v>104</v>
      </c>
      <c r="H156" s="69">
        <v>16</v>
      </c>
      <c r="I156" s="68"/>
    </row>
    <row r="157" spans="1:9" ht="16.5" customHeight="1" x14ac:dyDescent="0.25">
      <c r="A157" s="58">
        <v>147</v>
      </c>
      <c r="B157" s="59">
        <v>26</v>
      </c>
      <c r="C157" s="60" t="s">
        <v>306</v>
      </c>
      <c r="D157" s="60" t="s">
        <v>192</v>
      </c>
      <c r="E157" s="61">
        <v>39758</v>
      </c>
      <c r="F157" s="62" t="s">
        <v>30</v>
      </c>
      <c r="G157" s="63" t="s">
        <v>41</v>
      </c>
      <c r="H157" s="63">
        <v>16</v>
      </c>
      <c r="I157" s="62"/>
    </row>
    <row r="158" spans="1:9" ht="16.5" customHeight="1" x14ac:dyDescent="0.25">
      <c r="A158" s="64">
        <v>148</v>
      </c>
      <c r="B158" s="65">
        <v>404</v>
      </c>
      <c r="C158" s="66" t="s">
        <v>307</v>
      </c>
      <c r="D158" s="66" t="s">
        <v>308</v>
      </c>
      <c r="E158" s="67">
        <v>40367</v>
      </c>
      <c r="F158" s="68" t="s">
        <v>30</v>
      </c>
      <c r="G158" s="69" t="s">
        <v>63</v>
      </c>
      <c r="H158" s="69">
        <v>16</v>
      </c>
      <c r="I158" s="68"/>
    </row>
    <row r="159" spans="1:9" ht="16.5" customHeight="1" x14ac:dyDescent="0.25">
      <c r="A159" s="58">
        <v>149</v>
      </c>
      <c r="B159" s="59">
        <v>281</v>
      </c>
      <c r="C159" s="60" t="s">
        <v>309</v>
      </c>
      <c r="D159" s="60" t="s">
        <v>51</v>
      </c>
      <c r="E159" s="61">
        <v>39936</v>
      </c>
      <c r="F159" s="62" t="s">
        <v>30</v>
      </c>
      <c r="G159" s="63" t="s">
        <v>116</v>
      </c>
      <c r="H159" s="63">
        <v>16</v>
      </c>
      <c r="I159" s="62"/>
    </row>
    <row r="160" spans="1:9" ht="16.5" customHeight="1" x14ac:dyDescent="0.25">
      <c r="A160" s="64">
        <v>150</v>
      </c>
      <c r="B160" s="65">
        <v>405</v>
      </c>
      <c r="C160" s="66" t="s">
        <v>310</v>
      </c>
      <c r="D160" s="66" t="s">
        <v>311</v>
      </c>
      <c r="E160" s="67">
        <v>40295</v>
      </c>
      <c r="F160" s="68" t="s">
        <v>30</v>
      </c>
      <c r="G160" s="69" t="s">
        <v>63</v>
      </c>
      <c r="H160" s="69">
        <v>16</v>
      </c>
      <c r="I160" s="68"/>
    </row>
    <row r="161" spans="1:9" ht="16.5" customHeight="1" x14ac:dyDescent="0.25">
      <c r="A161" s="58">
        <v>151</v>
      </c>
      <c r="B161" s="59">
        <v>276</v>
      </c>
      <c r="C161" s="60" t="s">
        <v>312</v>
      </c>
      <c r="D161" s="60" t="s">
        <v>313</v>
      </c>
      <c r="E161" s="61">
        <v>39511</v>
      </c>
      <c r="F161" s="62" t="s">
        <v>30</v>
      </c>
      <c r="G161" s="63" t="s">
        <v>66</v>
      </c>
      <c r="H161" s="63">
        <v>16</v>
      </c>
      <c r="I161" s="62"/>
    </row>
    <row r="162" spans="1:9" ht="16.5" customHeight="1" x14ac:dyDescent="0.25">
      <c r="A162" s="64">
        <v>152</v>
      </c>
      <c r="B162" s="65">
        <v>35</v>
      </c>
      <c r="C162" s="66" t="s">
        <v>314</v>
      </c>
      <c r="D162" s="66" t="s">
        <v>51</v>
      </c>
      <c r="E162" s="67">
        <v>40234</v>
      </c>
      <c r="F162" s="68" t="s">
        <v>30</v>
      </c>
      <c r="G162" s="69" t="s">
        <v>41</v>
      </c>
      <c r="H162" s="69">
        <v>16</v>
      </c>
      <c r="I162" s="68"/>
    </row>
    <row r="163" spans="1:9" ht="16.5" customHeight="1" x14ac:dyDescent="0.25">
      <c r="A163" s="58">
        <v>153</v>
      </c>
      <c r="B163" s="59">
        <v>437</v>
      </c>
      <c r="C163" s="60" t="s">
        <v>315</v>
      </c>
      <c r="D163" s="60" t="s">
        <v>316</v>
      </c>
      <c r="E163" s="61">
        <v>40493</v>
      </c>
      <c r="F163" s="62" t="s">
        <v>30</v>
      </c>
      <c r="G163" s="63" t="s">
        <v>36</v>
      </c>
      <c r="H163" s="63">
        <v>16</v>
      </c>
      <c r="I163" s="62"/>
    </row>
    <row r="164" spans="1:9" ht="16.5" customHeight="1" x14ac:dyDescent="0.25">
      <c r="A164" s="64">
        <v>154</v>
      </c>
      <c r="B164" s="65">
        <v>289</v>
      </c>
      <c r="C164" s="66" t="s">
        <v>317</v>
      </c>
      <c r="D164" s="66" t="s">
        <v>318</v>
      </c>
      <c r="E164" s="67">
        <v>39954</v>
      </c>
      <c r="F164" s="68" t="s">
        <v>30</v>
      </c>
      <c r="G164" s="69" t="s">
        <v>190</v>
      </c>
      <c r="H164" s="69">
        <v>16</v>
      </c>
      <c r="I164" s="68"/>
    </row>
    <row r="165" spans="1:9" ht="16.5" customHeight="1" x14ac:dyDescent="0.25">
      <c r="A165" s="58">
        <v>155</v>
      </c>
      <c r="B165" s="59">
        <v>402</v>
      </c>
      <c r="C165" s="60" t="s">
        <v>319</v>
      </c>
      <c r="D165" s="60" t="s">
        <v>143</v>
      </c>
      <c r="E165" s="61">
        <v>40050</v>
      </c>
      <c r="F165" s="62" t="s">
        <v>30</v>
      </c>
      <c r="G165" s="63" t="s">
        <v>63</v>
      </c>
      <c r="H165" s="63">
        <v>16</v>
      </c>
      <c r="I165" s="62"/>
    </row>
    <row r="166" spans="1:9" ht="16.5" customHeight="1" x14ac:dyDescent="0.25">
      <c r="A166" s="64">
        <v>156</v>
      </c>
      <c r="B166" s="65">
        <v>258</v>
      </c>
      <c r="C166" s="66" t="s">
        <v>320</v>
      </c>
      <c r="D166" s="66" t="s">
        <v>103</v>
      </c>
      <c r="E166" s="67">
        <v>39882</v>
      </c>
      <c r="F166" s="68" t="s">
        <v>30</v>
      </c>
      <c r="G166" s="69" t="s">
        <v>208</v>
      </c>
      <c r="H166" s="69">
        <v>16</v>
      </c>
      <c r="I166" s="68"/>
    </row>
    <row r="167" spans="1:9" ht="16.5" customHeight="1" x14ac:dyDescent="0.25">
      <c r="A167" s="58">
        <v>157</v>
      </c>
      <c r="B167" s="59">
        <v>115</v>
      </c>
      <c r="C167" s="60" t="s">
        <v>321</v>
      </c>
      <c r="D167" s="60" t="s">
        <v>207</v>
      </c>
      <c r="E167" s="61">
        <v>40278</v>
      </c>
      <c r="F167" s="62" t="s">
        <v>30</v>
      </c>
      <c r="G167" s="63" t="s">
        <v>58</v>
      </c>
      <c r="H167" s="63">
        <v>16</v>
      </c>
      <c r="I167" s="62"/>
    </row>
    <row r="168" spans="1:9" ht="16.5" customHeight="1" x14ac:dyDescent="0.25">
      <c r="A168" s="64">
        <v>158</v>
      </c>
      <c r="B168" s="65">
        <v>69</v>
      </c>
      <c r="C168" s="66" t="s">
        <v>322</v>
      </c>
      <c r="D168" s="66" t="s">
        <v>323</v>
      </c>
      <c r="E168" s="67">
        <v>40190</v>
      </c>
      <c r="F168" s="68" t="s">
        <v>30</v>
      </c>
      <c r="G168" s="69" t="s">
        <v>98</v>
      </c>
      <c r="H168" s="69">
        <v>16</v>
      </c>
      <c r="I168" s="68"/>
    </row>
    <row r="169" spans="1:9" ht="16.5" customHeight="1" x14ac:dyDescent="0.25">
      <c r="A169" s="58">
        <v>159</v>
      </c>
      <c r="B169" s="59">
        <v>424</v>
      </c>
      <c r="C169" s="60" t="s">
        <v>324</v>
      </c>
      <c r="D169" s="60" t="s">
        <v>325</v>
      </c>
      <c r="E169" s="61">
        <v>39506</v>
      </c>
      <c r="F169" s="62" t="s">
        <v>30</v>
      </c>
      <c r="G169" s="63" t="s">
        <v>87</v>
      </c>
      <c r="H169" s="63">
        <v>16</v>
      </c>
      <c r="I169" s="62"/>
    </row>
    <row r="170" spans="1:9" ht="16.5" customHeight="1" x14ac:dyDescent="0.25">
      <c r="A170" s="64">
        <v>160</v>
      </c>
      <c r="B170" s="65">
        <v>290</v>
      </c>
      <c r="C170" s="66" t="s">
        <v>188</v>
      </c>
      <c r="D170" s="66" t="s">
        <v>326</v>
      </c>
      <c r="E170" s="67">
        <v>40351</v>
      </c>
      <c r="F170" s="68" t="s">
        <v>30</v>
      </c>
      <c r="G170" s="69" t="s">
        <v>190</v>
      </c>
      <c r="H170" s="69">
        <v>16</v>
      </c>
      <c r="I170" s="68"/>
    </row>
    <row r="171" spans="1:9" ht="16.5" customHeight="1" x14ac:dyDescent="0.25">
      <c r="A171" s="58">
        <v>161</v>
      </c>
      <c r="B171" s="59">
        <v>90</v>
      </c>
      <c r="C171" s="60" t="s">
        <v>327</v>
      </c>
      <c r="D171" s="60" t="s">
        <v>328</v>
      </c>
      <c r="E171" s="61">
        <v>39504</v>
      </c>
      <c r="F171" s="62" t="s">
        <v>30</v>
      </c>
      <c r="G171" s="63" t="s">
        <v>151</v>
      </c>
      <c r="H171" s="63">
        <v>16</v>
      </c>
      <c r="I171" s="62"/>
    </row>
    <row r="172" spans="1:9" ht="16.5" customHeight="1" x14ac:dyDescent="0.25">
      <c r="A172" s="64">
        <v>162</v>
      </c>
      <c r="B172" s="65">
        <v>233</v>
      </c>
      <c r="C172" s="66" t="s">
        <v>329</v>
      </c>
      <c r="D172" s="66" t="s">
        <v>330</v>
      </c>
      <c r="E172" s="67">
        <v>40177</v>
      </c>
      <c r="F172" s="68" t="s">
        <v>30</v>
      </c>
      <c r="G172" s="69" t="s">
        <v>190</v>
      </c>
      <c r="H172" s="69">
        <v>16</v>
      </c>
      <c r="I172" s="68"/>
    </row>
    <row r="173" spans="1:9" ht="16.5" customHeight="1" x14ac:dyDescent="0.25">
      <c r="A173" s="58">
        <v>163</v>
      </c>
      <c r="B173" s="59">
        <v>34</v>
      </c>
      <c r="C173" s="60" t="s">
        <v>331</v>
      </c>
      <c r="D173" s="60" t="s">
        <v>332</v>
      </c>
      <c r="E173" s="61">
        <v>40451</v>
      </c>
      <c r="F173" s="62" t="s">
        <v>30</v>
      </c>
      <c r="G173" s="63" t="s">
        <v>41</v>
      </c>
      <c r="H173" s="63">
        <v>16</v>
      </c>
      <c r="I173" s="62"/>
    </row>
    <row r="174" spans="1:9" ht="16.5" customHeight="1" x14ac:dyDescent="0.25">
      <c r="A174" s="64">
        <v>164</v>
      </c>
      <c r="B174" s="65">
        <v>32</v>
      </c>
      <c r="C174" s="66" t="s">
        <v>333</v>
      </c>
      <c r="D174" s="66" t="s">
        <v>334</v>
      </c>
      <c r="E174" s="67">
        <v>40210</v>
      </c>
      <c r="F174" s="68" t="s">
        <v>30</v>
      </c>
      <c r="G174" s="69" t="s">
        <v>41</v>
      </c>
      <c r="H174" s="69">
        <v>16</v>
      </c>
      <c r="I174" s="68"/>
    </row>
    <row r="175" spans="1:9" ht="16.5" customHeight="1" x14ac:dyDescent="0.25">
      <c r="A175" s="58">
        <v>165</v>
      </c>
      <c r="B175" s="59">
        <v>461</v>
      </c>
      <c r="C175" s="60" t="s">
        <v>335</v>
      </c>
      <c r="D175" s="60" t="s">
        <v>107</v>
      </c>
      <c r="E175" s="61">
        <v>40532</v>
      </c>
      <c r="F175" s="62" t="s">
        <v>30</v>
      </c>
      <c r="G175" s="63" t="s">
        <v>98</v>
      </c>
      <c r="H175" s="63">
        <v>16</v>
      </c>
      <c r="I175" s="62"/>
    </row>
    <row r="176" spans="1:9" ht="16.5" customHeight="1" x14ac:dyDescent="0.25">
      <c r="A176" s="64">
        <v>166</v>
      </c>
      <c r="B176" s="65">
        <v>138</v>
      </c>
      <c r="C176" s="66" t="s">
        <v>301</v>
      </c>
      <c r="D176" s="66" t="s">
        <v>336</v>
      </c>
      <c r="E176" s="67">
        <v>40362</v>
      </c>
      <c r="F176" s="68" t="s">
        <v>30</v>
      </c>
      <c r="G176" s="69" t="s">
        <v>44</v>
      </c>
      <c r="H176" s="69">
        <v>16</v>
      </c>
      <c r="I176" s="68"/>
    </row>
    <row r="177" spans="1:9" ht="16.5" customHeight="1" x14ac:dyDescent="0.25">
      <c r="A177" s="58">
        <v>167</v>
      </c>
      <c r="B177" s="59">
        <v>31</v>
      </c>
      <c r="C177" s="60" t="s">
        <v>337</v>
      </c>
      <c r="D177" s="60" t="s">
        <v>277</v>
      </c>
      <c r="E177" s="61">
        <v>40309</v>
      </c>
      <c r="F177" s="62" t="s">
        <v>30</v>
      </c>
      <c r="G177" s="63" t="s">
        <v>41</v>
      </c>
      <c r="H177" s="63">
        <v>16</v>
      </c>
      <c r="I177" s="62"/>
    </row>
    <row r="178" spans="1:9" ht="16.5" customHeight="1" x14ac:dyDescent="0.25">
      <c r="A178" s="64">
        <v>168</v>
      </c>
      <c r="B178" s="65">
        <v>452</v>
      </c>
      <c r="C178" s="66" t="s">
        <v>338</v>
      </c>
      <c r="D178" s="66" t="s">
        <v>38</v>
      </c>
      <c r="E178" s="67">
        <v>40129</v>
      </c>
      <c r="F178" s="68" t="s">
        <v>30</v>
      </c>
      <c r="G178" s="69" t="s">
        <v>193</v>
      </c>
      <c r="H178" s="69">
        <v>16</v>
      </c>
      <c r="I178" s="68"/>
    </row>
    <row r="179" spans="1:9" ht="16.5" customHeight="1" x14ac:dyDescent="0.25">
      <c r="A179" s="58">
        <v>169</v>
      </c>
      <c r="B179" s="59">
        <v>89</v>
      </c>
      <c r="C179" s="60" t="s">
        <v>339</v>
      </c>
      <c r="D179" s="60" t="s">
        <v>186</v>
      </c>
      <c r="E179" s="61">
        <v>40324</v>
      </c>
      <c r="F179" s="62" t="s">
        <v>30</v>
      </c>
      <c r="G179" s="63" t="s">
        <v>151</v>
      </c>
      <c r="H179" s="63">
        <v>16</v>
      </c>
      <c r="I179" s="62"/>
    </row>
    <row r="180" spans="1:9" ht="16.5" customHeight="1" x14ac:dyDescent="0.25">
      <c r="A180" s="64">
        <v>170</v>
      </c>
      <c r="B180" s="65">
        <v>132</v>
      </c>
      <c r="C180" s="66" t="s">
        <v>204</v>
      </c>
      <c r="D180" s="66" t="s">
        <v>340</v>
      </c>
      <c r="E180" s="67">
        <v>40023</v>
      </c>
      <c r="F180" s="68" t="s">
        <v>30</v>
      </c>
      <c r="G180" s="69" t="s">
        <v>44</v>
      </c>
      <c r="H180" s="69">
        <v>16</v>
      </c>
      <c r="I180" s="68"/>
    </row>
    <row r="181" spans="1:9" ht="16.5" customHeight="1" x14ac:dyDescent="0.25">
      <c r="A181" s="58">
        <v>171</v>
      </c>
      <c r="B181" s="59">
        <v>428</v>
      </c>
      <c r="C181" s="60" t="s">
        <v>341</v>
      </c>
      <c r="D181" s="60" t="s">
        <v>284</v>
      </c>
      <c r="E181" s="61">
        <v>39917</v>
      </c>
      <c r="F181" s="62" t="s">
        <v>30</v>
      </c>
      <c r="G181" s="63" t="s">
        <v>223</v>
      </c>
      <c r="H181" s="63">
        <v>16</v>
      </c>
      <c r="I181" s="62"/>
    </row>
    <row r="182" spans="1:9" ht="16.5" customHeight="1" x14ac:dyDescent="0.2"/>
    <row r="183" spans="1:9" ht="16.5" customHeight="1" x14ac:dyDescent="0.2"/>
    <row r="184" spans="1:9" ht="16.5" customHeight="1" x14ac:dyDescent="0.2"/>
    <row r="185" spans="1:9" ht="16.5" customHeight="1" x14ac:dyDescent="0.2"/>
    <row r="186" spans="1:9" ht="16.5" customHeight="1" x14ac:dyDescent="0.2"/>
    <row r="187" spans="1:9" ht="16.5" customHeight="1" x14ac:dyDescent="0.2"/>
    <row r="188" spans="1:9" ht="16.5" customHeight="1" x14ac:dyDescent="0.2"/>
    <row r="189" spans="1:9" ht="16.5" customHeight="1" x14ac:dyDescent="0.2"/>
    <row r="190" spans="1:9" ht="16.5" customHeight="1" x14ac:dyDescent="0.2"/>
    <row r="191" spans="1:9" ht="16.5" customHeight="1" x14ac:dyDescent="0.2"/>
    <row r="192" spans="1:9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="1" customFormat="1" ht="16.5" customHeight="1" x14ac:dyDescent="0.2"/>
    <row r="258" s="1" customFormat="1" ht="16.5" customHeight="1" x14ac:dyDescent="0.2"/>
    <row r="259" s="1" customFormat="1" ht="16.5" customHeight="1" x14ac:dyDescent="0.2"/>
    <row r="260" s="1" customFormat="1" ht="16.5" customHeight="1" x14ac:dyDescent="0.2"/>
    <row r="261" s="1" customFormat="1" ht="16.5" customHeight="1" x14ac:dyDescent="0.2"/>
    <row r="262" s="1" customFormat="1" ht="18" customHeight="1" x14ac:dyDescent="0.2"/>
    <row r="263" s="1" customFormat="1" ht="18" customHeight="1" x14ac:dyDescent="0.2"/>
    <row r="264" s="1" customFormat="1" ht="18" customHeight="1" x14ac:dyDescent="0.2"/>
    <row r="265" s="1" customFormat="1" ht="18" customHeight="1" x14ac:dyDescent="0.2"/>
    <row r="266" s="1" customFormat="1" ht="18" customHeight="1" x14ac:dyDescent="0.2"/>
    <row r="267" s="1" customFormat="1" ht="18" customHeight="1" x14ac:dyDescent="0.2"/>
    <row r="268" s="1" customFormat="1" ht="18" customHeight="1" x14ac:dyDescent="0.2"/>
    <row r="269" s="1" customFormat="1" ht="18" customHeight="1" x14ac:dyDescent="0.2"/>
  </sheetData>
  <autoFilter ref="A10:I181" xr:uid="{ACAA5D9D-C4D8-46F5-B9D1-0ED2DE380E13}">
    <sortState xmlns:xlrd2="http://schemas.microsoft.com/office/spreadsheetml/2017/richdata2" ref="A11:I181">
      <sortCondition ref="A10"/>
    </sortState>
  </autoFilter>
  <mergeCells count="2">
    <mergeCell ref="F4:G4"/>
    <mergeCell ref="A8:E8"/>
  </mergeCells>
  <printOptions horizontalCentered="1"/>
  <pageMargins left="0" right="0" top="0.39370078740157483" bottom="0.39370078740157483" header="0.70866141732283472" footer="0.70866141732283472"/>
  <pageSetup paperSize="9" scale="80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0"/>
  <sheetViews>
    <sheetView view="pageBreakPreview" workbookViewId="0">
      <selection activeCell="C15" sqref="C15"/>
    </sheetView>
  </sheetViews>
  <sheetFormatPr baseColWidth="10" defaultColWidth="11.42578125" defaultRowHeight="19.5" customHeight="1" x14ac:dyDescent="0.2"/>
  <cols>
    <col min="1" max="1" width="5.140625" style="4" customWidth="1"/>
    <col min="2" max="2" width="7" style="4" customWidth="1"/>
    <col min="3" max="3" width="31.85546875" style="85" bestFit="1" customWidth="1"/>
    <col min="4" max="4" width="24.7109375" style="85" customWidth="1"/>
    <col min="5" max="5" width="16.42578125" style="86" customWidth="1"/>
    <col min="6" max="6" width="5.7109375" style="5" customWidth="1"/>
    <col min="7" max="7" width="13.7109375" style="5" customWidth="1"/>
    <col min="8" max="8" width="3.7109375" style="5" customWidth="1"/>
    <col min="9" max="9" width="11.7109375" style="4" customWidth="1"/>
    <col min="10" max="16384" width="11.42578125" style="1"/>
  </cols>
  <sheetData>
    <row r="1" spans="1:11" ht="12" customHeight="1" x14ac:dyDescent="0.2"/>
    <row r="2" spans="1:11" s="13" customFormat="1" ht="25.5" customHeight="1" x14ac:dyDescent="0.5">
      <c r="A2" s="8" t="s">
        <v>651</v>
      </c>
      <c r="B2" s="9"/>
      <c r="C2" s="9"/>
      <c r="D2" s="11"/>
      <c r="E2" s="36"/>
      <c r="H2" s="14"/>
    </row>
    <row r="3" spans="1:11" s="13" customFormat="1" ht="17.25" customHeight="1" x14ac:dyDescent="0.25">
      <c r="A3" s="15" t="s">
        <v>16</v>
      </c>
      <c r="B3" s="15"/>
      <c r="C3" s="15"/>
      <c r="D3" s="17"/>
      <c r="E3" s="37"/>
      <c r="F3" s="19"/>
      <c r="G3" s="19"/>
      <c r="H3" s="14"/>
    </row>
    <row r="4" spans="1:11" s="13" customFormat="1" ht="18.75" customHeight="1" x14ac:dyDescent="0.25">
      <c r="A4" s="20" t="s">
        <v>17</v>
      </c>
      <c r="B4" s="20"/>
      <c r="C4" s="20"/>
      <c r="D4" s="22"/>
      <c r="E4" s="38"/>
      <c r="F4" s="107" t="s">
        <v>4</v>
      </c>
      <c r="G4" s="107"/>
      <c r="H4" s="14"/>
    </row>
    <row r="5" spans="1:11" s="13" customFormat="1" ht="7.5" customHeight="1" x14ac:dyDescent="0.2">
      <c r="A5" s="24"/>
      <c r="B5" s="24"/>
      <c r="E5" s="37"/>
      <c r="F5" s="19"/>
      <c r="G5" s="19"/>
      <c r="H5" s="14"/>
    </row>
    <row r="6" spans="1:11" s="27" customFormat="1" ht="21" customHeight="1" x14ac:dyDescent="0.2">
      <c r="A6" s="26" t="s">
        <v>23</v>
      </c>
      <c r="B6" s="26"/>
      <c r="C6" s="26"/>
      <c r="D6" s="26"/>
      <c r="E6" s="77"/>
      <c r="F6" s="26"/>
      <c r="G6" s="78"/>
      <c r="H6" s="78"/>
      <c r="I6" s="26"/>
      <c r="J6" s="26"/>
    </row>
    <row r="7" spans="1:11" s="13" customFormat="1" ht="6" customHeight="1" x14ac:dyDescent="0.2">
      <c r="A7" s="24"/>
      <c r="B7" s="24"/>
      <c r="C7" s="39"/>
      <c r="D7" s="39"/>
      <c r="E7" s="40"/>
      <c r="F7" s="41"/>
      <c r="G7" s="42"/>
      <c r="H7" s="14"/>
    </row>
    <row r="8" spans="1:11" s="13" customFormat="1" ht="22.5" customHeight="1" x14ac:dyDescent="0.2">
      <c r="A8" s="108" t="s">
        <v>652</v>
      </c>
      <c r="B8" s="108"/>
      <c r="C8" s="108"/>
      <c r="D8" s="108"/>
      <c r="E8" s="108"/>
      <c r="F8" s="43"/>
      <c r="G8" s="44"/>
      <c r="H8" s="44"/>
      <c r="I8" s="45"/>
      <c r="J8" s="45"/>
      <c r="K8" s="45"/>
    </row>
    <row r="9" spans="1:11" s="51" customFormat="1" ht="5.25" customHeight="1" x14ac:dyDescent="0.2">
      <c r="A9" s="24"/>
      <c r="B9" s="24"/>
      <c r="C9" s="46"/>
      <c r="D9" s="46"/>
      <c r="E9" s="47"/>
      <c r="F9" s="48"/>
      <c r="G9" s="49"/>
      <c r="H9" s="50"/>
    </row>
    <row r="10" spans="1:11" s="57" customFormat="1" ht="15.75" customHeight="1" x14ac:dyDescent="0.2">
      <c r="A10" s="52" t="s">
        <v>3</v>
      </c>
      <c r="B10" s="53" t="s">
        <v>0</v>
      </c>
      <c r="C10" s="54" t="s">
        <v>5</v>
      </c>
      <c r="D10" s="54" t="s">
        <v>6</v>
      </c>
      <c r="E10" s="55" t="s">
        <v>1</v>
      </c>
      <c r="F10" s="56" t="s">
        <v>9</v>
      </c>
      <c r="G10" s="56" t="s">
        <v>7</v>
      </c>
      <c r="H10" s="72" t="s">
        <v>8</v>
      </c>
      <c r="I10" s="56" t="s">
        <v>2</v>
      </c>
    </row>
    <row r="11" spans="1:11" ht="16.5" customHeight="1" x14ac:dyDescent="0.25">
      <c r="A11" s="58">
        <v>1</v>
      </c>
      <c r="B11" s="59">
        <v>324</v>
      </c>
      <c r="C11" s="60" t="str">
        <f>VLOOKUP(B11,'[1]BF 06 05'!$A:$I,2,0)</f>
        <v>HOUMA</v>
      </c>
      <c r="D11" s="60" t="str">
        <f>VLOOKUP(B11,'[1]BF 06 05'!$A:$I,3,0)</f>
        <v>SARAH</v>
      </c>
      <c r="E11" s="61">
        <f>VLOOKUP(B11,'[1]BF 06 05'!$A:$I,4,0)</f>
        <v>38862</v>
      </c>
      <c r="F11" s="62" t="str">
        <f>VLOOKUP(B11,'[1]BF 06 05'!$A:$I,5,0)</f>
        <v>BF</v>
      </c>
      <c r="G11" s="63" t="str">
        <f>VLOOKUP(B11,'[1]BF 06 05'!$A:$I,6,0)</f>
        <v>NRDraria</v>
      </c>
      <c r="H11" s="63">
        <f>VLOOKUP(B11,'[1]BF 06 05'!$A:$I,7,0)</f>
        <v>16</v>
      </c>
      <c r="I11" s="62"/>
    </row>
    <row r="12" spans="1:11" ht="16.5" customHeight="1" x14ac:dyDescent="0.25">
      <c r="A12" s="64">
        <v>2</v>
      </c>
      <c r="B12" s="65">
        <v>147</v>
      </c>
      <c r="C12" s="66" t="str">
        <f>VLOOKUP(B12,'[1]BF 06 05'!$A:$I,2,0)</f>
        <v xml:space="preserve">OUTABET </v>
      </c>
      <c r="D12" s="66" t="str">
        <f>VLOOKUP(B12,'[1]BF 06 05'!$A:$I,3,0)</f>
        <v>SORAIA</v>
      </c>
      <c r="E12" s="67">
        <f>VLOOKUP(B12,'[1]BF 06 05'!$A:$I,4,0)</f>
        <v>38992</v>
      </c>
      <c r="F12" s="68" t="str">
        <f>VLOOKUP(B12,'[1]BF 06 05'!$A:$I,5,0)</f>
        <v>BF</v>
      </c>
      <c r="G12" s="69" t="str">
        <f>VLOOKUP(B12,'[1]BF 06 05'!$A:$I,6,0)</f>
        <v>OFAC</v>
      </c>
      <c r="H12" s="69">
        <f>VLOOKUP(B12,'[1]BF 06 05'!$A:$I,7,0)</f>
        <v>16</v>
      </c>
      <c r="I12" s="68"/>
    </row>
    <row r="13" spans="1:11" ht="16.5" customHeight="1" x14ac:dyDescent="0.25">
      <c r="A13" s="58">
        <v>3</v>
      </c>
      <c r="B13" s="59">
        <v>137</v>
      </c>
      <c r="C13" s="60" t="str">
        <f>VLOOKUP(B13,'[1]BF 06 05'!$A:$I,2,0)</f>
        <v xml:space="preserve">BELAIDI </v>
      </c>
      <c r="D13" s="60" t="str">
        <f>VLOOKUP(B13,'[1]BF 06 05'!$A:$I,3,0)</f>
        <v>NOUR ELHOUDA</v>
      </c>
      <c r="E13" s="61">
        <f>VLOOKUP(B13,'[1]BF 06 05'!$A:$I,4,0)</f>
        <v>38923</v>
      </c>
      <c r="F13" s="62" t="str">
        <f>VLOOKUP(B13,'[1]BF 06 05'!$A:$I,5,0)</f>
        <v>BF</v>
      </c>
      <c r="G13" s="63" t="str">
        <f>VLOOKUP(B13,'[1]BF 06 05'!$A:$I,6,0)</f>
        <v>OFAC</v>
      </c>
      <c r="H13" s="63">
        <f>VLOOKUP(B13,'[1]BF 06 05'!$A:$I,7,0)</f>
        <v>16</v>
      </c>
      <c r="I13" s="62"/>
    </row>
    <row r="14" spans="1:11" ht="16.5" customHeight="1" x14ac:dyDescent="0.25">
      <c r="A14" s="64">
        <v>4</v>
      </c>
      <c r="B14" s="65">
        <v>302</v>
      </c>
      <c r="C14" s="66" t="str">
        <f>VLOOKUP(B14,'[1]BF 06 05'!$A:$I,2,0)</f>
        <v>SELMOUNE</v>
      </c>
      <c r="D14" s="66" t="str">
        <f>VLOOKUP(B14,'[1]BF 06 05'!$A:$I,3,0)</f>
        <v>SERINE</v>
      </c>
      <c r="E14" s="67">
        <f>VLOOKUP(B14,'[1]BF 06 05'!$A:$I,4,0)</f>
        <v>39041</v>
      </c>
      <c r="F14" s="68" t="str">
        <f>VLOOKUP(B14,'[1]BF 06 05'!$A:$I,5,0)</f>
        <v>BF</v>
      </c>
      <c r="G14" s="69" t="str">
        <f>VLOOKUP(B14,'[1]BF 06 05'!$A:$I,6,0)</f>
        <v>JSMBA</v>
      </c>
      <c r="H14" s="69">
        <f>VLOOKUP(B14,'[1]BF 06 05'!$A:$I,7,0)</f>
        <v>16</v>
      </c>
      <c r="I14" s="68"/>
    </row>
    <row r="15" spans="1:11" ht="16.5" customHeight="1" x14ac:dyDescent="0.25">
      <c r="A15" s="58">
        <v>5</v>
      </c>
      <c r="B15" s="59">
        <v>111</v>
      </c>
      <c r="C15" s="60" t="str">
        <f>VLOOKUP(B15,'[1]BF 06 05'!$A:$I,2,0)</f>
        <v xml:space="preserve">DJADIR </v>
      </c>
      <c r="D15" s="60" t="str">
        <f>VLOOKUP(B15,'[1]BF 06 05'!$A:$I,3,0)</f>
        <v xml:space="preserve">TAKWA </v>
      </c>
      <c r="E15" s="61">
        <f>VLOOKUP(B15,'[1]BF 06 05'!$A:$I,4,0)</f>
        <v>39320</v>
      </c>
      <c r="F15" s="62" t="str">
        <f>VLOOKUP(B15,'[1]BF 06 05'!$A:$I,5,0)</f>
        <v>BF</v>
      </c>
      <c r="G15" s="63" t="str">
        <f>VLOOKUP(B15,'[1]BF 06 05'!$A:$I,6,0)</f>
        <v>MSM</v>
      </c>
      <c r="H15" s="63">
        <f>VLOOKUP(B15,'[1]BF 06 05'!$A:$I,7,0)</f>
        <v>16</v>
      </c>
      <c r="I15" s="62"/>
    </row>
    <row r="16" spans="1:11" ht="16.5" customHeight="1" x14ac:dyDescent="0.25">
      <c r="A16" s="64">
        <v>6</v>
      </c>
      <c r="B16" s="65">
        <v>247</v>
      </c>
      <c r="C16" s="66" t="str">
        <f>VLOOKUP(B16,'[1]BF 06 05'!$A:$I,2,0)</f>
        <v>BENOUADAH</v>
      </c>
      <c r="D16" s="66" t="str">
        <f>VLOOKUP(B16,'[1]BF 06 05'!$A:$I,3,0)</f>
        <v>HASNA</v>
      </c>
      <c r="E16" s="67">
        <f>VLOOKUP(B16,'[1]BF 06 05'!$A:$I,4,0)</f>
        <v>39141</v>
      </c>
      <c r="F16" s="68" t="str">
        <f>VLOOKUP(B16,'[1]BF 06 05'!$A:$I,5,0)</f>
        <v>BF</v>
      </c>
      <c r="G16" s="69" t="str">
        <f>VLOOKUP(B16,'[1]BF 06 05'!$A:$I,6,0)</f>
        <v>CRCheraga</v>
      </c>
      <c r="H16" s="69">
        <f>VLOOKUP(B16,'[1]BF 06 05'!$A:$I,7,0)</f>
        <v>16</v>
      </c>
      <c r="I16" s="68"/>
    </row>
    <row r="17" spans="1:9" ht="16.5" customHeight="1" x14ac:dyDescent="0.25">
      <c r="A17" s="58">
        <v>7</v>
      </c>
      <c r="B17" s="59">
        <v>53</v>
      </c>
      <c r="C17" s="60" t="str">
        <f>VLOOKUP(B17,'[1]BF 06 05'!$A:$I,2,0)</f>
        <v>TALEB</v>
      </c>
      <c r="D17" s="60" t="str">
        <f>VLOOKUP(B17,'[1]BF 06 05'!$A:$I,3,0)</f>
        <v>OUAAD RAHMA</v>
      </c>
      <c r="E17" s="61">
        <f>VLOOKUP(B17,'[1]BF 06 05'!$A:$I,4,0)</f>
        <v>39212</v>
      </c>
      <c r="F17" s="62" t="str">
        <f>VLOOKUP(B17,'[1]BF 06 05'!$A:$I,5,0)</f>
        <v>BF</v>
      </c>
      <c r="G17" s="63" t="str">
        <f>VLOOKUP(B17,'[1]BF 06 05'!$A:$I,6,0)</f>
        <v>CSBR</v>
      </c>
      <c r="H17" s="63">
        <f>VLOOKUP(B17,'[1]BF 06 05'!$A:$I,7,0)</f>
        <v>16</v>
      </c>
      <c r="I17" s="62"/>
    </row>
    <row r="18" spans="1:9" ht="16.5" customHeight="1" x14ac:dyDescent="0.25">
      <c r="A18" s="64">
        <v>8</v>
      </c>
      <c r="B18" s="65">
        <v>89</v>
      </c>
      <c r="C18" s="66" t="str">
        <f>VLOOKUP(B18,'[1]BF 06 05'!$A:$I,2,0)</f>
        <v>CHOUKRI</v>
      </c>
      <c r="D18" s="66" t="str">
        <f>VLOOKUP(B18,'[1]BF 06 05'!$A:$I,3,0)</f>
        <v>SARAH</v>
      </c>
      <c r="E18" s="67">
        <f>VLOOKUP(B18,'[1]BF 06 05'!$A:$I,4,0)</f>
        <v>39372</v>
      </c>
      <c r="F18" s="68" t="str">
        <f>VLOOKUP(B18,'[1]BF 06 05'!$A:$I,5,0)</f>
        <v>BF</v>
      </c>
      <c r="G18" s="69" t="str">
        <f>VLOOKUP(B18,'[1]BF 06 05'!$A:$I,6,0)</f>
        <v>JFBK</v>
      </c>
      <c r="H18" s="69">
        <f>VLOOKUP(B18,'[1]BF 06 05'!$A:$I,7,0)</f>
        <v>16</v>
      </c>
      <c r="I18" s="68"/>
    </row>
    <row r="19" spans="1:9" ht="16.5" customHeight="1" x14ac:dyDescent="0.25">
      <c r="A19" s="58">
        <v>9</v>
      </c>
      <c r="B19" s="59">
        <v>142</v>
      </c>
      <c r="C19" s="60" t="str">
        <f>VLOOKUP(B19,'[1]BF 06 05'!$A:$I,2,0)</f>
        <v>DJELLATA</v>
      </c>
      <c r="D19" s="60" t="str">
        <f>VLOOKUP(B19,'[1]BF 06 05'!$A:$I,3,0)</f>
        <v xml:space="preserve">SIRINE </v>
      </c>
      <c r="E19" s="61">
        <f>VLOOKUP(B19,'[1]BF 06 05'!$A:$I,4,0)</f>
        <v>39350</v>
      </c>
      <c r="F19" s="62" t="str">
        <f>VLOOKUP(B19,'[1]BF 06 05'!$A:$I,5,0)</f>
        <v>BF</v>
      </c>
      <c r="G19" s="63" t="str">
        <f>VLOOKUP(B19,'[1]BF 06 05'!$A:$I,6,0)</f>
        <v>OFAC</v>
      </c>
      <c r="H19" s="63">
        <f>VLOOKUP(B19,'[1]BF 06 05'!$A:$I,7,0)</f>
        <v>16</v>
      </c>
      <c r="I19" s="62"/>
    </row>
    <row r="20" spans="1:9" ht="16.5" customHeight="1" x14ac:dyDescent="0.25">
      <c r="A20" s="64">
        <v>10</v>
      </c>
      <c r="B20" s="65">
        <v>284</v>
      </c>
      <c r="C20" s="66" t="str">
        <f>VLOOKUP(B20,'[1]BF 06 05'!$A:$I,2,0)</f>
        <v>BELGHABLI</v>
      </c>
      <c r="D20" s="66" t="str">
        <f>VLOOKUP(B20,'[1]BF 06 05'!$A:$I,3,0)</f>
        <v>IKRAM</v>
      </c>
      <c r="E20" s="67">
        <f>VLOOKUP(B20,'[1]BF 06 05'!$A:$I,4,0)</f>
        <v>38891</v>
      </c>
      <c r="F20" s="68" t="str">
        <f>VLOOKUP(B20,'[1]BF 06 05'!$A:$I,5,0)</f>
        <v>BF</v>
      </c>
      <c r="G20" s="69" t="str">
        <f>VLOOKUP(B20,'[1]BF 06 05'!$A:$I,6,0)</f>
        <v>NRDraria</v>
      </c>
      <c r="H20" s="69">
        <f>VLOOKUP(B20,'[1]BF 06 05'!$A:$I,7,0)</f>
        <v>16</v>
      </c>
      <c r="I20" s="68"/>
    </row>
    <row r="21" spans="1:9" ht="16.5" customHeight="1" x14ac:dyDescent="0.25">
      <c r="A21" s="58">
        <v>11</v>
      </c>
      <c r="B21" s="59">
        <v>166</v>
      </c>
      <c r="C21" s="60" t="str">
        <f>VLOOKUP(B21,'[1]BF 06 05'!$A:$I,2,0)</f>
        <v>GANI</v>
      </c>
      <c r="D21" s="60" t="str">
        <f>VLOOKUP(B21,'[1]BF 06 05'!$A:$I,3,0)</f>
        <v>AMIRA</v>
      </c>
      <c r="E21" s="61">
        <f>VLOOKUP(B21,'[1]BF 06 05'!$A:$I,4,0)</f>
        <v>39182</v>
      </c>
      <c r="F21" s="62" t="str">
        <f>VLOOKUP(B21,'[1]BF 06 05'!$A:$I,5,0)</f>
        <v>BF</v>
      </c>
      <c r="G21" s="63" t="str">
        <f>VLOOKUP(B21,'[1]BF 06 05'!$A:$I,6,0)</f>
        <v>TADK</v>
      </c>
      <c r="H21" s="63">
        <f>VLOOKUP(B21,'[1]BF 06 05'!$A:$I,7,0)</f>
        <v>16</v>
      </c>
      <c r="I21" s="62"/>
    </row>
    <row r="22" spans="1:9" ht="16.5" customHeight="1" x14ac:dyDescent="0.25">
      <c r="A22" s="64">
        <v>12</v>
      </c>
      <c r="B22" s="65">
        <v>83</v>
      </c>
      <c r="C22" s="66" t="str">
        <f>VLOOKUP(B22,'[1]BF 06 05'!$A:$I,2,0)</f>
        <v>BELHADI</v>
      </c>
      <c r="D22" s="66" t="str">
        <f>VLOOKUP(B22,'[1]BF 06 05'!$A:$I,3,0)</f>
        <v>MALAK</v>
      </c>
      <c r="E22" s="67">
        <f>VLOOKUP(B22,'[1]BF 06 05'!$A:$I,4,0)</f>
        <v>38889</v>
      </c>
      <c r="F22" s="68" t="str">
        <f>VLOOKUP(B22,'[1]BF 06 05'!$A:$I,5,0)</f>
        <v>BF</v>
      </c>
      <c r="G22" s="69" t="str">
        <f>VLOOKUP(B22,'[1]BF 06 05'!$A:$I,6,0)</f>
        <v>JFBK</v>
      </c>
      <c r="H22" s="69">
        <f>VLOOKUP(B22,'[1]BF 06 05'!$A:$I,7,0)</f>
        <v>16</v>
      </c>
      <c r="I22" s="68"/>
    </row>
    <row r="23" spans="1:9" ht="16.5" customHeight="1" x14ac:dyDescent="0.25">
      <c r="A23" s="58">
        <v>13</v>
      </c>
      <c r="B23" s="59">
        <v>134</v>
      </c>
      <c r="C23" s="60" t="str">
        <f>VLOOKUP(B23,'[1]BF 06 05'!$A:$I,2,0)</f>
        <v>ALLAL</v>
      </c>
      <c r="D23" s="60" t="str">
        <f>VLOOKUP(B23,'[1]BF 06 05'!$A:$I,3,0)</f>
        <v xml:space="preserve">NESRINE </v>
      </c>
      <c r="E23" s="61">
        <f>VLOOKUP(B23,'[1]BF 06 05'!$A:$I,4,0)</f>
        <v>39021</v>
      </c>
      <c r="F23" s="62" t="str">
        <f>VLOOKUP(B23,'[1]BF 06 05'!$A:$I,5,0)</f>
        <v>BF</v>
      </c>
      <c r="G23" s="63" t="str">
        <f>VLOOKUP(B23,'[1]BF 06 05'!$A:$I,6,0)</f>
        <v>OFAC</v>
      </c>
      <c r="H23" s="63">
        <f>VLOOKUP(B23,'[1]BF 06 05'!$A:$I,7,0)</f>
        <v>16</v>
      </c>
      <c r="I23" s="62"/>
    </row>
    <row r="24" spans="1:9" ht="16.5" customHeight="1" x14ac:dyDescent="0.25">
      <c r="A24" s="64">
        <v>14</v>
      </c>
      <c r="B24" s="65">
        <v>299</v>
      </c>
      <c r="C24" s="66" t="str">
        <f>VLOOKUP(B24,'[1]BF 06 05'!$A:$I,2,0)</f>
        <v>MOUZAOUI</v>
      </c>
      <c r="D24" s="66" t="str">
        <f>VLOOKUP(B24,'[1]BF 06 05'!$A:$I,3,0)</f>
        <v>NOUR EL HOUDA</v>
      </c>
      <c r="E24" s="67">
        <f>VLOOKUP(B24,'[1]BF 06 05'!$A:$I,4,0)</f>
        <v>39358</v>
      </c>
      <c r="F24" s="68" t="str">
        <f>VLOOKUP(B24,'[1]BF 06 05'!$A:$I,5,0)</f>
        <v>BF</v>
      </c>
      <c r="G24" s="69" t="str">
        <f>VLOOKUP(B24,'[1]BF 06 05'!$A:$I,6,0)</f>
        <v>JSMBA</v>
      </c>
      <c r="H24" s="69">
        <f>VLOOKUP(B24,'[1]BF 06 05'!$A:$I,7,0)</f>
        <v>16</v>
      </c>
      <c r="I24" s="68"/>
    </row>
    <row r="25" spans="1:9" ht="16.5" customHeight="1" x14ac:dyDescent="0.25">
      <c r="A25" s="58">
        <v>15</v>
      </c>
      <c r="B25" s="59">
        <v>122</v>
      </c>
      <c r="C25" s="60" t="str">
        <f>VLOOKUP(B25,'[1]BF 06 05'!$A:$I,2,0)</f>
        <v>LAKROUT</v>
      </c>
      <c r="D25" s="60" t="str">
        <f>VLOOKUP(B25,'[1]BF 06 05'!$A:$I,3,0)</f>
        <v>MAROUA</v>
      </c>
      <c r="E25" s="61">
        <f>VLOOKUP(B25,'[1]BF 06 05'!$A:$I,4,0)</f>
        <v>38822</v>
      </c>
      <c r="F25" s="62" t="str">
        <f>VLOOKUP(B25,'[1]BF 06 05'!$A:$I,5,0)</f>
        <v>BF</v>
      </c>
      <c r="G25" s="63" t="str">
        <f>VLOOKUP(B25,'[1]BF 06 05'!$A:$I,6,0)</f>
        <v>NRBirtouta</v>
      </c>
      <c r="H25" s="63">
        <f>VLOOKUP(B25,'[1]BF 06 05'!$A:$I,7,0)</f>
        <v>16</v>
      </c>
      <c r="I25" s="62"/>
    </row>
    <row r="26" spans="1:9" ht="16.5" customHeight="1" x14ac:dyDescent="0.25">
      <c r="A26" s="64">
        <v>16</v>
      </c>
      <c r="B26" s="65">
        <v>97</v>
      </c>
      <c r="C26" s="66" t="str">
        <f>VLOOKUP(B26,'[1]BF 06 05'!$A:$I,2,0)</f>
        <v>LEFGOUNE</v>
      </c>
      <c r="D26" s="66" t="str">
        <f>VLOOKUP(B26,'[1]BF 06 05'!$A:$I,3,0)</f>
        <v>YOUSRA</v>
      </c>
      <c r="E26" s="67">
        <f>VLOOKUP(B26,'[1]BF 06 05'!$A:$I,4,0)</f>
        <v>39113</v>
      </c>
      <c r="F26" s="68" t="str">
        <f>VLOOKUP(B26,'[1]BF 06 05'!$A:$I,5,0)</f>
        <v>BF</v>
      </c>
      <c r="G26" s="69" t="str">
        <f>VLOOKUP(B26,'[1]BF 06 05'!$A:$I,6,0)</f>
        <v>JFBK</v>
      </c>
      <c r="H26" s="69">
        <f>VLOOKUP(B26,'[1]BF 06 05'!$A:$I,7,0)</f>
        <v>16</v>
      </c>
      <c r="I26" s="68"/>
    </row>
    <row r="27" spans="1:9" ht="16.5" customHeight="1" x14ac:dyDescent="0.25">
      <c r="A27" s="58">
        <v>17</v>
      </c>
      <c r="B27" s="59">
        <v>163</v>
      </c>
      <c r="C27" s="60" t="str">
        <f>VLOOKUP(B27,'[1]BF 06 05'!$A:$I,2,0)</f>
        <v>ADHIMEN</v>
      </c>
      <c r="D27" s="60" t="str">
        <f>VLOOKUP(B27,'[1]BF 06 05'!$A:$I,3,0)</f>
        <v>IKRAM KHAIDJA</v>
      </c>
      <c r="E27" s="61">
        <f>VLOOKUP(B27,'[1]BF 06 05'!$A:$I,4,0)</f>
        <v>38918</v>
      </c>
      <c r="F27" s="62" t="str">
        <f>VLOOKUP(B27,'[1]BF 06 05'!$A:$I,5,0)</f>
        <v>BF</v>
      </c>
      <c r="G27" s="63" t="str">
        <f>VLOOKUP(B27,'[1]BF 06 05'!$A:$I,6,0)</f>
        <v>TADK</v>
      </c>
      <c r="H27" s="63">
        <f>VLOOKUP(B27,'[1]BF 06 05'!$A:$I,7,0)</f>
        <v>16</v>
      </c>
      <c r="I27" s="62"/>
    </row>
    <row r="28" spans="1:9" ht="16.5" customHeight="1" x14ac:dyDescent="0.25">
      <c r="A28" s="64">
        <v>18</v>
      </c>
      <c r="B28" s="65">
        <v>278</v>
      </c>
      <c r="C28" s="66" t="str">
        <f>VLOOKUP(B28,'[1]BF 06 05'!$A:$I,2,0)</f>
        <v>KABEL</v>
      </c>
      <c r="D28" s="66" t="str">
        <f>VLOOKUP(B28,'[1]BF 06 05'!$A:$I,3,0)</f>
        <v>DALAL</v>
      </c>
      <c r="E28" s="67">
        <f>VLOOKUP(B28,'[1]BF 06 05'!$A:$I,4,0)</f>
        <v>39219</v>
      </c>
      <c r="F28" s="68" t="str">
        <f>VLOOKUP(B28,'[1]BF 06 05'!$A:$I,5,0)</f>
        <v>BF</v>
      </c>
      <c r="G28" s="69" t="str">
        <f>VLOOKUP(B28,'[1]BF 06 05'!$A:$I,6,0)</f>
        <v>ROC</v>
      </c>
      <c r="H28" s="69">
        <f>VLOOKUP(B28,'[1]BF 06 05'!$A:$I,7,0)</f>
        <v>16</v>
      </c>
      <c r="I28" s="68"/>
    </row>
    <row r="29" spans="1:9" ht="16.5" customHeight="1" x14ac:dyDescent="0.25">
      <c r="A29" s="58">
        <v>19</v>
      </c>
      <c r="B29" s="59">
        <v>143</v>
      </c>
      <c r="C29" s="60" t="str">
        <f>VLOOKUP(B29,'[1]BF 06 05'!$A:$I,2,0)</f>
        <v>HALLEL</v>
      </c>
      <c r="D29" s="60" t="str">
        <f>VLOOKUP(B29,'[1]BF 06 05'!$A:$I,3,0)</f>
        <v>SARA SOFIA</v>
      </c>
      <c r="E29" s="61">
        <f>VLOOKUP(B29,'[1]BF 06 05'!$A:$I,4,0)</f>
        <v>38874</v>
      </c>
      <c r="F29" s="62" t="str">
        <f>VLOOKUP(B29,'[1]BF 06 05'!$A:$I,5,0)</f>
        <v>BF</v>
      </c>
      <c r="G29" s="63" t="str">
        <f>VLOOKUP(B29,'[1]BF 06 05'!$A:$I,6,0)</f>
        <v>OFAC</v>
      </c>
      <c r="H29" s="63">
        <f>VLOOKUP(B29,'[1]BF 06 05'!$A:$I,7,0)</f>
        <v>16</v>
      </c>
      <c r="I29" s="62"/>
    </row>
    <row r="30" spans="1:9" ht="16.5" customHeight="1" x14ac:dyDescent="0.25">
      <c r="A30" s="64">
        <v>20</v>
      </c>
      <c r="B30" s="65">
        <v>14</v>
      </c>
      <c r="C30" s="66" t="str">
        <f>VLOOKUP(B30,'[1]BF 06 05'!$A:$I,2,0)</f>
        <v>BENTEBBICHE</v>
      </c>
      <c r="D30" s="66" t="str">
        <f>VLOOKUP(B30,'[1]BF 06 05'!$A:$I,3,0)</f>
        <v>NIHEL</v>
      </c>
      <c r="E30" s="67">
        <f>VLOOKUP(B30,'[1]BF 06 05'!$A:$I,4,0)</f>
        <v>38778</v>
      </c>
      <c r="F30" s="68" t="str">
        <f>VLOOKUP(B30,'[1]BF 06 05'!$A:$I,5,0)</f>
        <v>BF</v>
      </c>
      <c r="G30" s="69" t="str">
        <f>VLOOKUP(B30,'[1]BF 06 05'!$A:$I,6,0)</f>
        <v>ASSN</v>
      </c>
      <c r="H30" s="69">
        <f>VLOOKUP(B30,'[1]BF 06 05'!$A:$I,7,0)</f>
        <v>16</v>
      </c>
      <c r="I30" s="68"/>
    </row>
    <row r="31" spans="1:9" ht="16.5" customHeight="1" x14ac:dyDescent="0.25">
      <c r="A31" s="58">
        <v>21</v>
      </c>
      <c r="B31" s="59">
        <v>304</v>
      </c>
      <c r="C31" s="60" t="str">
        <f>VLOOKUP(B31,'[1]BF 06 05'!$A:$I,2,0)</f>
        <v>BENAZIZA</v>
      </c>
      <c r="D31" s="60" t="str">
        <f>VLOOKUP(B31,'[1]BF 06 05'!$A:$I,3,0)</f>
        <v>BOUCHRA</v>
      </c>
      <c r="E31" s="61">
        <f>VLOOKUP(B31,'[1]BF 06 05'!$A:$I,4,0)</f>
        <v>39073</v>
      </c>
      <c r="F31" s="62" t="str">
        <f>VLOOKUP(B31,'[1]BF 06 05'!$A:$I,5,0)</f>
        <v>BF</v>
      </c>
      <c r="G31" s="63" t="str">
        <f>VLOOKUP(B31,'[1]BF 06 05'!$A:$I,6,0)</f>
        <v>JSMBA</v>
      </c>
      <c r="H31" s="63">
        <f>VLOOKUP(B31,'[1]BF 06 05'!$A:$I,7,0)</f>
        <v>16</v>
      </c>
      <c r="I31" s="62"/>
    </row>
    <row r="32" spans="1:9" ht="16.5" customHeight="1" x14ac:dyDescent="0.25">
      <c r="A32" s="64">
        <v>22</v>
      </c>
      <c r="B32" s="65">
        <v>80</v>
      </c>
      <c r="C32" s="66" t="str">
        <f>VLOOKUP(B32,'[1]BF 06 05'!$A:$I,2,0)</f>
        <v>KAHLOUCHE</v>
      </c>
      <c r="D32" s="66" t="str">
        <f>VLOOKUP(B32,'[1]BF 06 05'!$A:$I,3,0)</f>
        <v>MANEL</v>
      </c>
      <c r="E32" s="67" t="str">
        <f>VLOOKUP(B32,'[1]BF 06 05'!$A:$I,4,0)</f>
        <v>31/012006</v>
      </c>
      <c r="F32" s="68" t="str">
        <f>VLOOKUP(B32,'[1]BF 06 05'!$A:$I,5,0)</f>
        <v>BF</v>
      </c>
      <c r="G32" s="69" t="str">
        <f>VLOOKUP(B32,'[1]BF 06 05'!$A:$I,6,0)</f>
        <v>ESEBabElOued</v>
      </c>
      <c r="H32" s="69">
        <f>VLOOKUP(B32,'[1]BF 06 05'!$A:$I,7,0)</f>
        <v>16</v>
      </c>
      <c r="I32" s="68"/>
    </row>
    <row r="33" spans="1:9" ht="16.5" customHeight="1" x14ac:dyDescent="0.25">
      <c r="A33" s="58">
        <v>23</v>
      </c>
      <c r="B33" s="59">
        <v>192</v>
      </c>
      <c r="C33" s="60" t="str">
        <f>VLOOKUP(B33,'[1]BF 06 05'!$A:$I,2,0)</f>
        <v>KHALFI</v>
      </c>
      <c r="D33" s="60" t="str">
        <f>VLOOKUP(B33,'[1]BF 06 05'!$A:$I,3,0)</f>
        <v>KHOLOUD</v>
      </c>
      <c r="E33" s="61">
        <f>VLOOKUP(B33,'[1]BF 06 05'!$A:$I,4,0)</f>
        <v>39210</v>
      </c>
      <c r="F33" s="62" t="str">
        <f>VLOOKUP(B33,'[1]BF 06 05'!$A:$I,5,0)</f>
        <v>BF</v>
      </c>
      <c r="G33" s="63" t="str">
        <f>VLOOKUP(B33,'[1]BF 06 05'!$A:$I,6,0)</f>
        <v>JMHD</v>
      </c>
      <c r="H33" s="63">
        <f>VLOOKUP(B33,'[1]BF 06 05'!$A:$I,7,0)</f>
        <v>16</v>
      </c>
      <c r="I33" s="62"/>
    </row>
    <row r="34" spans="1:9" ht="16.5" customHeight="1" x14ac:dyDescent="0.25">
      <c r="A34" s="64">
        <v>24</v>
      </c>
      <c r="B34" s="65">
        <v>92</v>
      </c>
      <c r="C34" s="66" t="str">
        <f>VLOOKUP(B34,'[1]BF 06 05'!$A:$I,2,0)</f>
        <v>HANSALI</v>
      </c>
      <c r="D34" s="66" t="str">
        <f>VLOOKUP(B34,'[1]BF 06 05'!$A:$I,3,0)</f>
        <v>ICHRAK</v>
      </c>
      <c r="E34" s="67">
        <f>VLOOKUP(B34,'[1]BF 06 05'!$A:$I,4,0)</f>
        <v>38755</v>
      </c>
      <c r="F34" s="68" t="str">
        <f>VLOOKUP(B34,'[1]BF 06 05'!$A:$I,5,0)</f>
        <v>BF</v>
      </c>
      <c r="G34" s="69" t="str">
        <f>VLOOKUP(B34,'[1]BF 06 05'!$A:$I,6,0)</f>
        <v>JFBK</v>
      </c>
      <c r="H34" s="69">
        <f>VLOOKUP(B34,'[1]BF 06 05'!$A:$I,7,0)</f>
        <v>16</v>
      </c>
      <c r="I34" s="68"/>
    </row>
    <row r="35" spans="1:9" ht="16.5" customHeight="1" x14ac:dyDescent="0.25">
      <c r="A35" s="58">
        <v>25</v>
      </c>
      <c r="B35" s="59">
        <v>101</v>
      </c>
      <c r="C35" s="60" t="str">
        <f>VLOOKUP(B35,'[1]BF 06 05'!$A:$I,2,0)</f>
        <v>SLAMANI</v>
      </c>
      <c r="D35" s="60" t="str">
        <f>VLOOKUP(B35,'[1]BF 06 05'!$A:$I,3,0)</f>
        <v>MELISSA</v>
      </c>
      <c r="E35" s="61">
        <f>VLOOKUP(B35,'[1]BF 06 05'!$A:$I,4,0)</f>
        <v>38776</v>
      </c>
      <c r="F35" s="62" t="str">
        <f>VLOOKUP(B35,'[1]BF 06 05'!$A:$I,5,0)</f>
        <v>BF</v>
      </c>
      <c r="G35" s="63" t="str">
        <f>VLOOKUP(B35,'[1]BF 06 05'!$A:$I,6,0)</f>
        <v>JFBK</v>
      </c>
      <c r="H35" s="63">
        <f>VLOOKUP(B35,'[1]BF 06 05'!$A:$I,7,0)</f>
        <v>16</v>
      </c>
      <c r="I35" s="62"/>
    </row>
    <row r="36" spans="1:9" ht="16.5" customHeight="1" x14ac:dyDescent="0.25">
      <c r="A36" s="64">
        <v>26</v>
      </c>
      <c r="B36" s="65">
        <v>140</v>
      </c>
      <c r="C36" s="66" t="str">
        <f>VLOOKUP(B36,'[1]BF 06 05'!$A:$I,2,0)</f>
        <v xml:space="preserve">CHABNI </v>
      </c>
      <c r="D36" s="66" t="str">
        <f>VLOOKUP(B36,'[1]BF 06 05'!$A:$I,3,0)</f>
        <v xml:space="preserve">KAOUTHER </v>
      </c>
      <c r="E36" s="67">
        <f>VLOOKUP(B36,'[1]BF 06 05'!$A:$I,4,0)</f>
        <v>39254</v>
      </c>
      <c r="F36" s="68" t="str">
        <f>VLOOKUP(B36,'[1]BF 06 05'!$A:$I,5,0)</f>
        <v>BF</v>
      </c>
      <c r="G36" s="69" t="str">
        <f>VLOOKUP(B36,'[1]BF 06 05'!$A:$I,6,0)</f>
        <v>OFAC</v>
      </c>
      <c r="H36" s="69">
        <f>VLOOKUP(B36,'[1]BF 06 05'!$A:$I,7,0)</f>
        <v>16</v>
      </c>
      <c r="I36" s="68"/>
    </row>
    <row r="37" spans="1:9" ht="16.5" customHeight="1" x14ac:dyDescent="0.25">
      <c r="A37" s="58">
        <v>27</v>
      </c>
      <c r="B37" s="59">
        <v>36</v>
      </c>
      <c r="C37" s="60" t="str">
        <f>VLOOKUP(B37,'[1]BF 06 05'!$A:$I,2,0)</f>
        <v>MAZOUNI</v>
      </c>
      <c r="D37" s="60" t="str">
        <f>VLOOKUP(B37,'[1]BF 06 05'!$A:$I,3,0)</f>
        <v>MALAK AYA</v>
      </c>
      <c r="E37" s="61">
        <f>VLOOKUP(B37,'[1]BF 06 05'!$A:$I,4,0)</f>
        <v>39111</v>
      </c>
      <c r="F37" s="62" t="str">
        <f>VLOOKUP(B37,'[1]BF 06 05'!$A:$I,5,0)</f>
        <v>BF</v>
      </c>
      <c r="G37" s="63" t="str">
        <f>VLOOKUP(B37,'[1]BF 06 05'!$A:$I,6,0)</f>
        <v>ATRC</v>
      </c>
      <c r="H37" s="63">
        <f>VLOOKUP(B37,'[1]BF 06 05'!$A:$I,7,0)</f>
        <v>16</v>
      </c>
      <c r="I37" s="62"/>
    </row>
    <row r="38" spans="1:9" ht="16.5" customHeight="1" x14ac:dyDescent="0.25">
      <c r="A38" s="64">
        <v>28</v>
      </c>
      <c r="B38" s="65">
        <v>21</v>
      </c>
      <c r="C38" s="66" t="str">
        <f>VLOOKUP(B38,'[1]BF 06 05'!$A:$I,2,0)</f>
        <v>OGGAD</v>
      </c>
      <c r="D38" s="66" t="str">
        <f>VLOOKUP(B38,'[1]BF 06 05'!$A:$I,3,0)</f>
        <v>TASNIME</v>
      </c>
      <c r="E38" s="67">
        <f>VLOOKUP(B38,'[1]BF 06 05'!$A:$I,4,0)</f>
        <v>39194</v>
      </c>
      <c r="F38" s="68" t="str">
        <f>VLOOKUP(B38,'[1]BF 06 05'!$A:$I,5,0)</f>
        <v>BF</v>
      </c>
      <c r="G38" s="69" t="str">
        <f>VLOOKUP(B38,'[1]BF 06 05'!$A:$I,6,0)</f>
        <v>ASSN</v>
      </c>
      <c r="H38" s="69">
        <f>VLOOKUP(B38,'[1]BF 06 05'!$A:$I,7,0)</f>
        <v>16</v>
      </c>
      <c r="I38" s="68"/>
    </row>
    <row r="39" spans="1:9" ht="16.5" customHeight="1" x14ac:dyDescent="0.25">
      <c r="A39" s="58">
        <v>29</v>
      </c>
      <c r="B39" s="59">
        <v>17</v>
      </c>
      <c r="C39" s="60" t="str">
        <f>VLOOKUP(B39,'[1]BF 06 05'!$A:$I,2,0)</f>
        <v>HASSOUNE</v>
      </c>
      <c r="D39" s="60" t="str">
        <f>VLOOKUP(B39,'[1]BF 06 05'!$A:$I,3,0)</f>
        <v>RACHA</v>
      </c>
      <c r="E39" s="61">
        <f>VLOOKUP(B39,'[1]BF 06 05'!$A:$I,4,0)</f>
        <v>38998</v>
      </c>
      <c r="F39" s="62" t="str">
        <f>VLOOKUP(B39,'[1]BF 06 05'!$A:$I,5,0)</f>
        <v>BF</v>
      </c>
      <c r="G39" s="63" t="str">
        <f>VLOOKUP(B39,'[1]BF 06 05'!$A:$I,6,0)</f>
        <v>ASSN</v>
      </c>
      <c r="H39" s="63">
        <f>VLOOKUP(B39,'[1]BF 06 05'!$A:$I,7,0)</f>
        <v>16</v>
      </c>
      <c r="I39" s="62"/>
    </row>
    <row r="40" spans="1:9" ht="16.5" customHeight="1" x14ac:dyDescent="0.25">
      <c r="A40" s="64">
        <v>30</v>
      </c>
      <c r="B40" s="65">
        <v>61</v>
      </c>
      <c r="C40" s="66" t="str">
        <f>VLOOKUP(B40,'[1]BF 06 05'!$A:$I,2,0)</f>
        <v>EZZITOUNI BOUKERTAOUI</v>
      </c>
      <c r="D40" s="66" t="str">
        <f>VLOOKUP(B40,'[1]BF 06 05'!$A:$I,3,0)</f>
        <v>CHAIMA</v>
      </c>
      <c r="E40" s="67">
        <f>VLOOKUP(B40,'[1]BF 06 05'!$A:$I,4,0)</f>
        <v>39283</v>
      </c>
      <c r="F40" s="68" t="str">
        <f>VLOOKUP(B40,'[1]BF 06 05'!$A:$I,5,0)</f>
        <v>BF</v>
      </c>
      <c r="G40" s="69" t="str">
        <f>VLOOKUP(B40,'[1]BF 06 05'!$A:$I,6,0)</f>
        <v>ESBA</v>
      </c>
      <c r="H40" s="69">
        <f>VLOOKUP(B40,'[1]BF 06 05'!$A:$I,7,0)</f>
        <v>16</v>
      </c>
      <c r="I40" s="68"/>
    </row>
    <row r="41" spans="1:9" ht="16.5" customHeight="1" x14ac:dyDescent="0.25">
      <c r="A41" s="58">
        <v>31</v>
      </c>
      <c r="B41" s="59">
        <v>317</v>
      </c>
      <c r="C41" s="60" t="str">
        <f>VLOOKUP(B41,'[1]BF 06 05'!$A:$I,2,0)</f>
        <v>BELGUEBLI</v>
      </c>
      <c r="D41" s="60" t="str">
        <f>VLOOKUP(B41,'[1]BF 06 05'!$A:$I,3,0)</f>
        <v>LINA YASMINE</v>
      </c>
      <c r="E41" s="61">
        <f>VLOOKUP(B41,'[1]BF 06 05'!$A:$I,4,0)</f>
        <v>39241</v>
      </c>
      <c r="F41" s="62" t="str">
        <f>VLOOKUP(B41,'[1]BF 06 05'!$A:$I,5,0)</f>
        <v>BF</v>
      </c>
      <c r="G41" s="63" t="str">
        <f>VLOOKUP(B41,'[1]BF 06 05'!$A:$I,6,0)</f>
        <v>NRDraria</v>
      </c>
      <c r="H41" s="63">
        <f>VLOOKUP(B41,'[1]BF 06 05'!$A:$I,7,0)</f>
        <v>16</v>
      </c>
      <c r="I41" s="62"/>
    </row>
    <row r="42" spans="1:9" ht="16.5" customHeight="1" x14ac:dyDescent="0.25">
      <c r="A42" s="64">
        <v>32</v>
      </c>
      <c r="B42" s="65">
        <v>135</v>
      </c>
      <c r="C42" s="66" t="str">
        <f>VLOOKUP(B42,'[1]BF 06 05'!$A:$I,2,0)</f>
        <v xml:space="preserve">BAALI </v>
      </c>
      <c r="D42" s="66" t="str">
        <f>VLOOKUP(B42,'[1]BF 06 05'!$A:$I,3,0)</f>
        <v xml:space="preserve">FATIMA KHADIDJA </v>
      </c>
      <c r="E42" s="67">
        <f>VLOOKUP(B42,'[1]BF 06 05'!$A:$I,4,0)</f>
        <v>38738</v>
      </c>
      <c r="F42" s="68" t="str">
        <f>VLOOKUP(B42,'[1]BF 06 05'!$A:$I,5,0)</f>
        <v>BF</v>
      </c>
      <c r="G42" s="69" t="str">
        <f>VLOOKUP(B42,'[1]BF 06 05'!$A:$I,6,0)</f>
        <v>OFAC</v>
      </c>
      <c r="H42" s="69">
        <f>VLOOKUP(B42,'[1]BF 06 05'!$A:$I,7,0)</f>
        <v>16</v>
      </c>
      <c r="I42" s="68"/>
    </row>
    <row r="43" spans="1:9" ht="16.5" customHeight="1" x14ac:dyDescent="0.25">
      <c r="A43" s="58">
        <v>33</v>
      </c>
      <c r="B43" s="59">
        <v>204</v>
      </c>
      <c r="C43" s="60" t="str">
        <f>VLOOKUP(B43,'[1]BF 06 05'!$A:$I,2,0)</f>
        <v>SERRIRI</v>
      </c>
      <c r="D43" s="60" t="str">
        <f>VLOOKUP(B43,'[1]BF 06 05'!$A:$I,3,0)</f>
        <v>MARIA</v>
      </c>
      <c r="E43" s="61">
        <f>VLOOKUP(B43,'[1]BF 06 05'!$A:$I,4,0)</f>
        <v>39111</v>
      </c>
      <c r="F43" s="62" t="str">
        <f>VLOOKUP(B43,'[1]BF 06 05'!$A:$I,5,0)</f>
        <v>BF</v>
      </c>
      <c r="G43" s="63" t="str">
        <f>VLOOKUP(B43,'[1]BF 06 05'!$A:$I,6,0)</f>
        <v>USBabaAli</v>
      </c>
      <c r="H43" s="63">
        <f>VLOOKUP(B43,'[1]BF 06 05'!$A:$I,7,0)</f>
        <v>16</v>
      </c>
      <c r="I43" s="62"/>
    </row>
    <row r="44" spans="1:9" ht="16.5" customHeight="1" x14ac:dyDescent="0.25">
      <c r="A44" s="64">
        <v>34</v>
      </c>
      <c r="B44" s="65">
        <v>318</v>
      </c>
      <c r="C44" s="66" t="str">
        <f>VLOOKUP(B44,'[1]BF 06 05'!$A:$I,2,0)</f>
        <v>LARBAOUI</v>
      </c>
      <c r="D44" s="66" t="str">
        <f>VLOOKUP(B44,'[1]BF 06 05'!$A:$I,3,0)</f>
        <v>SARA</v>
      </c>
      <c r="E44" s="67">
        <f>VLOOKUP(B44,'[1]BF 06 05'!$A:$I,4,0)</f>
        <v>38937</v>
      </c>
      <c r="F44" s="68" t="str">
        <f>VLOOKUP(B44,'[1]BF 06 05'!$A:$I,5,0)</f>
        <v>BF</v>
      </c>
      <c r="G44" s="69" t="str">
        <f>VLOOKUP(B44,'[1]BF 06 05'!$A:$I,6,0)</f>
        <v>NRDraria</v>
      </c>
      <c r="H44" s="69">
        <f>VLOOKUP(B44,'[1]BF 06 05'!$A:$I,7,0)</f>
        <v>16</v>
      </c>
      <c r="I44" s="68"/>
    </row>
    <row r="45" spans="1:9" ht="16.5" customHeight="1" x14ac:dyDescent="0.25">
      <c r="A45" s="58">
        <v>35</v>
      </c>
      <c r="B45" s="59">
        <v>132</v>
      </c>
      <c r="C45" s="60" t="str">
        <f>VLOOKUP(B45,'[1]BF 06 05'!$A:$I,2,0)</f>
        <v>OUANNOUGHI</v>
      </c>
      <c r="D45" s="60" t="str">
        <f>VLOOKUP(B45,'[1]BF 06 05'!$A:$I,3,0)</f>
        <v>KHADIDJA</v>
      </c>
      <c r="E45" s="61">
        <f>VLOOKUP(B45,'[1]BF 06 05'!$A:$I,4,0)</f>
        <v>39275</v>
      </c>
      <c r="F45" s="62" t="str">
        <f>VLOOKUP(B45,'[1]BF 06 05'!$A:$I,5,0)</f>
        <v>BF</v>
      </c>
      <c r="G45" s="63" t="str">
        <f>VLOOKUP(B45,'[1]BF 06 05'!$A:$I,6,0)</f>
        <v>OCA</v>
      </c>
      <c r="H45" s="63">
        <f>VLOOKUP(B45,'[1]BF 06 05'!$A:$I,7,0)</f>
        <v>16</v>
      </c>
      <c r="I45" s="62"/>
    </row>
    <row r="46" spans="1:9" ht="16.5" customHeight="1" x14ac:dyDescent="0.25">
      <c r="A46" s="64">
        <v>36</v>
      </c>
      <c r="B46" s="65">
        <v>229</v>
      </c>
      <c r="C46" s="66" t="str">
        <f>VLOOKUP(B46,'[1]BF 06 05'!$A:$I,2,0)</f>
        <v>OUCHBARA</v>
      </c>
      <c r="D46" s="66" t="str">
        <f>VLOOKUP(B46,'[1]BF 06 05'!$A:$I,3,0)</f>
        <v>RYMA</v>
      </c>
      <c r="E46" s="67">
        <f>VLOOKUP(B46,'[1]BF 06 05'!$A:$I,4,0)</f>
        <v>39083</v>
      </c>
      <c r="F46" s="68" t="str">
        <f>VLOOKUP(B46,'[1]BF 06 05'!$A:$I,5,0)</f>
        <v>BF</v>
      </c>
      <c r="G46" s="69" t="str">
        <f>VLOOKUP(B46,'[1]BF 06 05'!$A:$I,6,0)</f>
        <v>CORouiba</v>
      </c>
      <c r="H46" s="69">
        <f>VLOOKUP(B46,'[1]BF 06 05'!$A:$I,7,0)</f>
        <v>16</v>
      </c>
      <c r="I46" s="68"/>
    </row>
    <row r="47" spans="1:9" ht="16.5" customHeight="1" x14ac:dyDescent="0.25">
      <c r="A47" s="58">
        <v>37</v>
      </c>
      <c r="B47" s="59">
        <v>12</v>
      </c>
      <c r="C47" s="60" t="str">
        <f>VLOOKUP(B47,'[1]BF 06 05'!$A:$I,2,0)</f>
        <v>BENMAMAR KRFAH</v>
      </c>
      <c r="D47" s="60" t="str">
        <f>VLOOKUP(B47,'[1]BF 06 05'!$A:$I,3,0)</f>
        <v>MELISSA</v>
      </c>
      <c r="E47" s="61">
        <f>VLOOKUP(B47,'[1]BF 06 05'!$A:$I,4,0)</f>
        <v>39350</v>
      </c>
      <c r="F47" s="62" t="str">
        <f>VLOOKUP(B47,'[1]BF 06 05'!$A:$I,5,0)</f>
        <v>BF</v>
      </c>
      <c r="G47" s="63" t="str">
        <f>VLOOKUP(B47,'[1]BF 06 05'!$A:$I,6,0)</f>
        <v>CNN</v>
      </c>
      <c r="H47" s="63">
        <f>VLOOKUP(B47,'[1]BF 06 05'!$A:$I,7,0)</f>
        <v>16</v>
      </c>
      <c r="I47" s="62"/>
    </row>
    <row r="48" spans="1:9" ht="16.5" customHeight="1" x14ac:dyDescent="0.25">
      <c r="A48" s="64">
        <v>38</v>
      </c>
      <c r="B48" s="65">
        <v>206</v>
      </c>
      <c r="C48" s="66" t="str">
        <f>VLOOKUP(B48,'[1]BF 06 05'!$A:$I,2,0)</f>
        <v>CERBAH</v>
      </c>
      <c r="D48" s="66" t="str">
        <f>VLOOKUP(B48,'[1]BF 06 05'!$A:$I,3,0)</f>
        <v>IMANE</v>
      </c>
      <c r="E48" s="67">
        <f>VLOOKUP(B48,'[1]BF 06 05'!$A:$I,4,0)</f>
        <v>39094</v>
      </c>
      <c r="F48" s="68" t="str">
        <f>VLOOKUP(B48,'[1]BF 06 05'!$A:$I,5,0)</f>
        <v>BF</v>
      </c>
      <c r="G48" s="69" t="str">
        <f>VLOOKUP(B48,'[1]BF 06 05'!$A:$I,6,0)</f>
        <v>NRDraria</v>
      </c>
      <c r="H48" s="69">
        <f>VLOOKUP(B48,'[1]BF 06 05'!$A:$I,7,0)</f>
        <v>16</v>
      </c>
      <c r="I48" s="68"/>
    </row>
    <row r="49" spans="1:9" ht="16.5" customHeight="1" x14ac:dyDescent="0.25">
      <c r="A49" s="58">
        <v>39</v>
      </c>
      <c r="B49" s="59">
        <v>344</v>
      </c>
      <c r="C49" s="60" t="str">
        <f>VLOOKUP(B49,'[1]BF 06 05'!$A:$I,2,0)</f>
        <v>MEZIANE</v>
      </c>
      <c r="D49" s="60" t="str">
        <f>VLOOKUP(B49,'[1]BF 06 05'!$A:$I,3,0)</f>
        <v>IMANE</v>
      </c>
      <c r="E49" s="61">
        <f>VLOOKUP(B49,'[1]BF 06 05'!$A:$I,4,0)</f>
        <v>39212</v>
      </c>
      <c r="F49" s="62" t="str">
        <f>VLOOKUP(B49,'[1]BF 06 05'!$A:$I,5,0)</f>
        <v>BF</v>
      </c>
      <c r="G49" s="63" t="str">
        <f>VLOOKUP(B49,'[1]BF 06 05'!$A:$I,6,0)</f>
        <v>CABarraki</v>
      </c>
      <c r="H49" s="63">
        <f>VLOOKUP(B49,'[1]BF 06 05'!$A:$I,7,0)</f>
        <v>16</v>
      </c>
      <c r="I49" s="62"/>
    </row>
    <row r="50" spans="1:9" ht="16.5" customHeight="1" x14ac:dyDescent="0.25">
      <c r="A50" s="64">
        <v>40</v>
      </c>
      <c r="B50" s="65">
        <v>59</v>
      </c>
      <c r="C50" s="66" t="str">
        <f>VLOOKUP(B50,'[1]BF 06 05'!$A:$I,2,0)</f>
        <v>BENKHENOUF</v>
      </c>
      <c r="D50" s="66" t="str">
        <f>VLOOKUP(B50,'[1]BF 06 05'!$A:$I,3,0)</f>
        <v>ISRAA</v>
      </c>
      <c r="E50" s="67">
        <f>VLOOKUP(B50,'[1]BF 06 05'!$A:$I,4,0)</f>
        <v>38743</v>
      </c>
      <c r="F50" s="68" t="str">
        <f>VLOOKUP(B50,'[1]BF 06 05'!$A:$I,5,0)</f>
        <v>BF</v>
      </c>
      <c r="G50" s="69" t="str">
        <f>VLOOKUP(B50,'[1]BF 06 05'!$A:$I,6,0)</f>
        <v>ESBA</v>
      </c>
      <c r="H50" s="69">
        <f>VLOOKUP(B50,'[1]BF 06 05'!$A:$I,7,0)</f>
        <v>16</v>
      </c>
      <c r="I50" s="68"/>
    </row>
    <row r="51" spans="1:9" ht="16.5" customHeight="1" x14ac:dyDescent="0.25">
      <c r="A51" s="58">
        <v>41</v>
      </c>
      <c r="B51" s="59">
        <v>345</v>
      </c>
      <c r="C51" s="60" t="str">
        <f>VLOOKUP(B51,'[1]BF 06 05'!$A:$I,2,0)</f>
        <v>IADADENE</v>
      </c>
      <c r="D51" s="60" t="str">
        <f>VLOOKUP(B51,'[1]BF 06 05'!$A:$I,3,0)</f>
        <v>FELLA NOURSINE</v>
      </c>
      <c r="E51" s="61">
        <f>VLOOKUP(B51,'[1]BF 06 05'!$A:$I,4,0)</f>
        <v>39031</v>
      </c>
      <c r="F51" s="62" t="str">
        <f>VLOOKUP(B51,'[1]BF 06 05'!$A:$I,5,0)</f>
        <v>BF</v>
      </c>
      <c r="G51" s="63" t="str">
        <f>VLOOKUP(B51,'[1]BF 06 05'!$A:$I,6,0)</f>
        <v>CABarraki</v>
      </c>
      <c r="H51" s="63">
        <f>VLOOKUP(B51,'[1]BF 06 05'!$A:$I,7,0)</f>
        <v>16</v>
      </c>
      <c r="I51" s="62"/>
    </row>
    <row r="52" spans="1:9" ht="16.5" customHeight="1" x14ac:dyDescent="0.25">
      <c r="A52" s="64">
        <v>42</v>
      </c>
      <c r="B52" s="65">
        <v>283</v>
      </c>
      <c r="C52" s="66" t="str">
        <f>VLOOKUP(B52,'[1]BF 06 05'!$A:$I,2,0)</f>
        <v>ATHMANE LAAKEB</v>
      </c>
      <c r="D52" s="66" t="str">
        <f>VLOOKUP(B52,'[1]BF 06 05'!$A:$I,3,0)</f>
        <v>DOUAA</v>
      </c>
      <c r="E52" s="67">
        <f>VLOOKUP(B52,'[1]BF 06 05'!$A:$I,4,0)</f>
        <v>39365</v>
      </c>
      <c r="F52" s="68" t="str">
        <f>VLOOKUP(B52,'[1]BF 06 05'!$A:$I,5,0)</f>
        <v>BF</v>
      </c>
      <c r="G52" s="69" t="str">
        <f>VLOOKUP(B52,'[1]BF 06 05'!$A:$I,6,0)</f>
        <v>CNN</v>
      </c>
      <c r="H52" s="69">
        <f>VLOOKUP(B52,'[1]BF 06 05'!$A:$I,7,0)</f>
        <v>16</v>
      </c>
      <c r="I52" s="68"/>
    </row>
    <row r="53" spans="1:9" ht="16.5" customHeight="1" x14ac:dyDescent="0.25">
      <c r="A53" s="58">
        <v>43</v>
      </c>
      <c r="B53" s="59">
        <v>225</v>
      </c>
      <c r="C53" s="60" t="str">
        <f>VLOOKUP(B53,'[1]BF 06 05'!$A:$I,2,0)</f>
        <v>KHALI</v>
      </c>
      <c r="D53" s="60" t="str">
        <f>VLOOKUP(B53,'[1]BF 06 05'!$A:$I,3,0)</f>
        <v>DIN LYTICIA</v>
      </c>
      <c r="E53" s="61">
        <f>VLOOKUP(B53,'[1]BF 06 05'!$A:$I,4,0)</f>
        <v>39167</v>
      </c>
      <c r="F53" s="62" t="str">
        <f>VLOOKUP(B53,'[1]BF 06 05'!$A:$I,5,0)</f>
        <v>BF</v>
      </c>
      <c r="G53" s="63" t="str">
        <f>VLOOKUP(B53,'[1]BF 06 05'!$A:$I,6,0)</f>
        <v>CORouiba</v>
      </c>
      <c r="H53" s="63">
        <f>VLOOKUP(B53,'[1]BF 06 05'!$A:$I,7,0)</f>
        <v>16</v>
      </c>
      <c r="I53" s="62"/>
    </row>
    <row r="54" spans="1:9" ht="16.5" customHeight="1" x14ac:dyDescent="0.25">
      <c r="A54" s="64">
        <v>44</v>
      </c>
      <c r="B54" s="65">
        <v>238</v>
      </c>
      <c r="C54" s="66" t="str">
        <f>VLOOKUP(B54,'[1]BF 06 05'!$A:$I,2,0)</f>
        <v>BETTOUCHE</v>
      </c>
      <c r="D54" s="66" t="str">
        <f>VLOOKUP(B54,'[1]BF 06 05'!$A:$I,3,0)</f>
        <v>MOUNI/DAHBIA</v>
      </c>
      <c r="E54" s="67">
        <f>VLOOKUP(B54,'[1]BF 06 05'!$A:$I,4,0)</f>
        <v>39092</v>
      </c>
      <c r="F54" s="68" t="str">
        <f>VLOOKUP(B54,'[1]BF 06 05'!$A:$I,5,0)</f>
        <v>BF</v>
      </c>
      <c r="G54" s="69" t="str">
        <f>VLOOKUP(B54,'[1]BF 06 05'!$A:$I,6,0)</f>
        <v>CRCheraga</v>
      </c>
      <c r="H54" s="69">
        <f>VLOOKUP(B54,'[1]BF 06 05'!$A:$I,7,0)</f>
        <v>16</v>
      </c>
      <c r="I54" s="68"/>
    </row>
    <row r="55" spans="1:9" ht="16.5" customHeight="1" x14ac:dyDescent="0.25">
      <c r="A55" s="58">
        <v>45</v>
      </c>
      <c r="B55" s="59">
        <v>86</v>
      </c>
      <c r="C55" s="60" t="str">
        <f>VLOOKUP(B55,'[1]BF 06 05'!$A:$I,2,0)</f>
        <v>BENAMARA</v>
      </c>
      <c r="D55" s="60" t="str">
        <f>VLOOKUP(B55,'[1]BF 06 05'!$A:$I,3,0)</f>
        <v>DOUAA</v>
      </c>
      <c r="E55" s="61">
        <f>VLOOKUP(B55,'[1]BF 06 05'!$A:$I,4,0)</f>
        <v>39424</v>
      </c>
      <c r="F55" s="62" t="str">
        <f>VLOOKUP(B55,'[1]BF 06 05'!$A:$I,5,0)</f>
        <v>BF</v>
      </c>
      <c r="G55" s="63" t="str">
        <f>VLOOKUP(B55,'[1]BF 06 05'!$A:$I,6,0)</f>
        <v>JFBK</v>
      </c>
      <c r="H55" s="63">
        <f>VLOOKUP(B55,'[1]BF 06 05'!$A:$I,7,0)</f>
        <v>16</v>
      </c>
      <c r="I55" s="62"/>
    </row>
    <row r="56" spans="1:9" ht="16.5" customHeight="1" x14ac:dyDescent="0.25">
      <c r="A56" s="64">
        <v>46</v>
      </c>
      <c r="B56" s="65">
        <v>280</v>
      </c>
      <c r="C56" s="66" t="str">
        <f>VLOOKUP(B56,'[1]BF 06 05'!$A:$I,2,0)</f>
        <v>BOUKHALFA</v>
      </c>
      <c r="D56" s="66" t="str">
        <f>VLOOKUP(B56,'[1]BF 06 05'!$A:$I,3,0)</f>
        <v>MERIEM</v>
      </c>
      <c r="E56" s="67">
        <f>VLOOKUP(B56,'[1]BF 06 05'!$A:$I,4,0)</f>
        <v>38944</v>
      </c>
      <c r="F56" s="68" t="str">
        <f>VLOOKUP(B56,'[1]BF 06 05'!$A:$I,5,0)</f>
        <v>BF</v>
      </c>
      <c r="G56" s="69" t="str">
        <f>VLOOKUP(B56,'[1]BF 06 05'!$A:$I,6,0)</f>
        <v>ROC</v>
      </c>
      <c r="H56" s="69">
        <f>VLOOKUP(B56,'[1]BF 06 05'!$A:$I,7,0)</f>
        <v>16</v>
      </c>
      <c r="I56" s="68"/>
    </row>
    <row r="57" spans="1:9" ht="16.5" customHeight="1" x14ac:dyDescent="0.25">
      <c r="A57" s="58">
        <v>47</v>
      </c>
      <c r="B57" s="59">
        <v>72</v>
      </c>
      <c r="C57" s="60" t="str">
        <f>VLOOKUP(B57,'[1]BF 06 05'!$A:$I,2,0)</f>
        <v>SOUFI</v>
      </c>
      <c r="D57" s="60" t="str">
        <f>VLOOKUP(B57,'[1]BF 06 05'!$A:$I,3,0)</f>
        <v>MELINA</v>
      </c>
      <c r="E57" s="61">
        <f>VLOOKUP(B57,'[1]BF 06 05'!$A:$I,4,0)</f>
        <v>39203</v>
      </c>
      <c r="F57" s="62" t="str">
        <f>VLOOKUP(B57,'[1]BF 06 05'!$A:$I,5,0)</f>
        <v>BF</v>
      </c>
      <c r="G57" s="63" t="str">
        <f>VLOOKUP(B57,'[1]BF 06 05'!$A:$I,6,0)</f>
        <v>ESBabEzzouar</v>
      </c>
      <c r="H57" s="63">
        <f>VLOOKUP(B57,'[1]BF 06 05'!$A:$I,7,0)</f>
        <v>16</v>
      </c>
      <c r="I57" s="62"/>
    </row>
    <row r="58" spans="1:9" ht="16.5" customHeight="1" x14ac:dyDescent="0.25">
      <c r="A58" s="64">
        <v>48</v>
      </c>
      <c r="B58" s="65">
        <v>252</v>
      </c>
      <c r="C58" s="66" t="str">
        <f>VLOOKUP(B58,'[1]BF 06 05'!$A:$I,2,0)</f>
        <v>ZOUAOUA</v>
      </c>
      <c r="D58" s="66" t="str">
        <f>VLOOKUP(B58,'[1]BF 06 05'!$A:$I,3,0)</f>
        <v>MARIA DALILA</v>
      </c>
      <c r="E58" s="67">
        <f>VLOOKUP(B58,'[1]BF 06 05'!$A:$I,4,0)</f>
        <v>39241</v>
      </c>
      <c r="F58" s="68" t="str">
        <f>VLOOKUP(B58,'[1]BF 06 05'!$A:$I,5,0)</f>
        <v>BF</v>
      </c>
      <c r="G58" s="69" t="str">
        <f>VLOOKUP(B58,'[1]BF 06 05'!$A:$I,6,0)</f>
        <v>CRCheraga</v>
      </c>
      <c r="H58" s="69">
        <f>VLOOKUP(B58,'[1]BF 06 05'!$A:$I,7,0)</f>
        <v>16</v>
      </c>
      <c r="I58" s="68"/>
    </row>
    <row r="59" spans="1:9" ht="16.5" customHeight="1" x14ac:dyDescent="0.25">
      <c r="A59" s="58">
        <v>49</v>
      </c>
      <c r="B59" s="59">
        <v>323</v>
      </c>
      <c r="C59" s="60" t="str">
        <f>VLOOKUP(B59,'[1]BF 06 05'!$A:$I,2,0)</f>
        <v>ZIDANE</v>
      </c>
      <c r="D59" s="60" t="str">
        <f>VLOOKUP(B59,'[1]BF 06 05'!$A:$I,3,0)</f>
        <v>LYDIA</v>
      </c>
      <c r="E59" s="61">
        <f>VLOOKUP(B59,'[1]BF 06 05'!$A:$I,4,0)</f>
        <v>39257</v>
      </c>
      <c r="F59" s="62" t="str">
        <f>VLOOKUP(B59,'[1]BF 06 05'!$A:$I,5,0)</f>
        <v>BF</v>
      </c>
      <c r="G59" s="63" t="str">
        <f>VLOOKUP(B59,'[1]BF 06 05'!$A:$I,6,0)</f>
        <v>NRDraria</v>
      </c>
      <c r="H59" s="63">
        <f>VLOOKUP(B59,'[1]BF 06 05'!$A:$I,7,0)</f>
        <v>16</v>
      </c>
      <c r="I59" s="62"/>
    </row>
    <row r="60" spans="1:9" ht="16.5" customHeight="1" x14ac:dyDescent="0.25">
      <c r="A60" s="64">
        <v>50</v>
      </c>
      <c r="B60" s="65">
        <v>50</v>
      </c>
      <c r="C60" s="66" t="str">
        <f>VLOOKUP(B60,'[1]BF 06 05'!$A:$I,2,0)</f>
        <v>AZARA</v>
      </c>
      <c r="D60" s="66" t="str">
        <f>VLOOKUP(B60,'[1]BF 06 05'!$A:$I,3,0)</f>
        <v>AMINA</v>
      </c>
      <c r="E60" s="67">
        <f>VLOOKUP(B60,'[1]BF 06 05'!$A:$I,4,0)</f>
        <v>38752</v>
      </c>
      <c r="F60" s="68" t="str">
        <f>VLOOKUP(B60,'[1]BF 06 05'!$A:$I,5,0)</f>
        <v>BF</v>
      </c>
      <c r="G60" s="69" t="str">
        <f>VLOOKUP(B60,'[1]BF 06 05'!$A:$I,6,0)</f>
        <v>CRBBabEzzouar</v>
      </c>
      <c r="H60" s="69">
        <f>VLOOKUP(B60,'[1]BF 06 05'!$A:$I,7,0)</f>
        <v>16</v>
      </c>
      <c r="I60" s="68"/>
    </row>
    <row r="61" spans="1:9" ht="16.5" customHeight="1" x14ac:dyDescent="0.25">
      <c r="A61" s="58">
        <v>51</v>
      </c>
      <c r="B61" s="59">
        <v>322</v>
      </c>
      <c r="C61" s="60" t="str">
        <f>VLOOKUP(B61,'[1]BF 06 05'!$A:$I,2,0)</f>
        <v>BOUNOUA</v>
      </c>
      <c r="D61" s="60" t="str">
        <f>VLOOKUP(B61,'[1]BF 06 05'!$A:$I,3,0)</f>
        <v>ASMA</v>
      </c>
      <c r="E61" s="61">
        <f>VLOOKUP(B61,'[1]BF 06 05'!$A:$I,4,0)</f>
        <v>39105</v>
      </c>
      <c r="F61" s="62" t="str">
        <f>VLOOKUP(B61,'[1]BF 06 05'!$A:$I,5,0)</f>
        <v>BF</v>
      </c>
      <c r="G61" s="63" t="str">
        <f>VLOOKUP(B61,'[1]BF 06 05'!$A:$I,6,0)</f>
        <v>NRDraria</v>
      </c>
      <c r="H61" s="63">
        <f>VLOOKUP(B61,'[1]BF 06 05'!$A:$I,7,0)</f>
        <v>16</v>
      </c>
      <c r="I61" s="62"/>
    </row>
    <row r="62" spans="1:9" ht="16.5" customHeight="1" x14ac:dyDescent="0.25">
      <c r="A62" s="64">
        <v>52</v>
      </c>
      <c r="B62" s="65">
        <v>15</v>
      </c>
      <c r="C62" s="66" t="str">
        <f>VLOOKUP(B62,'[1]BF 06 05'!$A:$I,2,0)</f>
        <v>DJOUHRI</v>
      </c>
      <c r="D62" s="66" t="str">
        <f>VLOOKUP(B62,'[1]BF 06 05'!$A:$I,3,0)</f>
        <v>LYNA AYA</v>
      </c>
      <c r="E62" s="67">
        <f>VLOOKUP(B62,'[1]BF 06 05'!$A:$I,4,0)</f>
        <v>38795</v>
      </c>
      <c r="F62" s="68" t="str">
        <f>VLOOKUP(B62,'[1]BF 06 05'!$A:$I,5,0)</f>
        <v>BF</v>
      </c>
      <c r="G62" s="69" t="str">
        <f>VLOOKUP(B62,'[1]BF 06 05'!$A:$I,6,0)</f>
        <v>ASSN</v>
      </c>
      <c r="H62" s="69">
        <f>VLOOKUP(B62,'[1]BF 06 05'!$A:$I,7,0)</f>
        <v>16</v>
      </c>
      <c r="I62" s="68"/>
    </row>
    <row r="63" spans="1:9" ht="16.5" customHeight="1" x14ac:dyDescent="0.25">
      <c r="A63" s="58">
        <v>53</v>
      </c>
      <c r="B63" s="59">
        <v>187</v>
      </c>
      <c r="C63" s="60" t="str">
        <f>VLOOKUP(B63,'[1]BF 06 05'!$A:$I,2,0)</f>
        <v>AIT ABDESLAM</v>
      </c>
      <c r="D63" s="60" t="str">
        <f>VLOOKUP(B63,'[1]BF 06 05'!$A:$I,3,0)</f>
        <v>ANIA</v>
      </c>
      <c r="E63" s="61">
        <f>VLOOKUP(B63,'[1]BF 06 05'!$A:$I,4,0)</f>
        <v>38844</v>
      </c>
      <c r="F63" s="62" t="str">
        <f>VLOOKUP(B63,'[1]BF 06 05'!$A:$I,5,0)</f>
        <v>BF</v>
      </c>
      <c r="G63" s="63" t="str">
        <f>VLOOKUP(B63,'[1]BF 06 05'!$A:$I,6,0)</f>
        <v>JMHD</v>
      </c>
      <c r="H63" s="63">
        <f>VLOOKUP(B63,'[1]BF 06 05'!$A:$I,7,0)</f>
        <v>16</v>
      </c>
      <c r="I63" s="62"/>
    </row>
    <row r="64" spans="1:9" ht="16.5" customHeight="1" x14ac:dyDescent="0.25">
      <c r="A64" s="64">
        <v>54</v>
      </c>
      <c r="B64" s="65">
        <v>220</v>
      </c>
      <c r="C64" s="66" t="str">
        <f>VLOOKUP(B64,'[1]BF 06 05'!$A:$I,2,0)</f>
        <v>MAMECHE</v>
      </c>
      <c r="D64" s="66" t="str">
        <f>VLOOKUP(B64,'[1]BF 06 05'!$A:$I,3,0)</f>
        <v>ASMA</v>
      </c>
      <c r="E64" s="67">
        <f>VLOOKUP(B64,'[1]BF 06 05'!$A:$I,4,0)</f>
        <v>2007</v>
      </c>
      <c r="F64" s="68" t="str">
        <f>VLOOKUP(B64,'[1]BF 06 05'!$A:$I,5,0)</f>
        <v>BF</v>
      </c>
      <c r="G64" s="69" t="str">
        <f>VLOOKUP(B64,'[1]BF 06 05'!$A:$I,6,0)</f>
        <v>USNetCom</v>
      </c>
      <c r="H64" s="69">
        <f>VLOOKUP(B64,'[1]BF 06 05'!$A:$I,7,0)</f>
        <v>16</v>
      </c>
      <c r="I64" s="68"/>
    </row>
    <row r="65" spans="1:9" ht="16.5" customHeight="1" x14ac:dyDescent="0.25">
      <c r="A65" s="58">
        <v>55</v>
      </c>
      <c r="B65" s="59">
        <v>319</v>
      </c>
      <c r="C65" s="60" t="str">
        <f>VLOOKUP(B65,'[1]BF 06 05'!$A:$I,2,0)</f>
        <v>AOUF</v>
      </c>
      <c r="D65" s="60" t="str">
        <f>VLOOKUP(B65,'[1]BF 06 05'!$A:$I,3,0)</f>
        <v>ZINEB AYA</v>
      </c>
      <c r="E65" s="61">
        <f>VLOOKUP(B65,'[1]BF 06 05'!$A:$I,4,0)</f>
        <v>39215</v>
      </c>
      <c r="F65" s="62" t="str">
        <f>VLOOKUP(B65,'[1]BF 06 05'!$A:$I,5,0)</f>
        <v>BF</v>
      </c>
      <c r="G65" s="63" t="str">
        <f>VLOOKUP(B65,'[1]BF 06 05'!$A:$I,6,0)</f>
        <v>NRDraria</v>
      </c>
      <c r="H65" s="63">
        <f>VLOOKUP(B65,'[1]BF 06 05'!$A:$I,7,0)</f>
        <v>16</v>
      </c>
      <c r="I65" s="62"/>
    </row>
    <row r="66" spans="1:9" ht="16.5" customHeight="1" x14ac:dyDescent="0.25">
      <c r="A66" s="64">
        <v>56</v>
      </c>
      <c r="B66" s="65">
        <v>221</v>
      </c>
      <c r="C66" s="66" t="str">
        <f>VLOOKUP(B66,'[1]BF 06 05'!$A:$I,2,0)</f>
        <v>BOUDAOUI</v>
      </c>
      <c r="D66" s="66" t="str">
        <f>VLOOKUP(B66,'[1]BF 06 05'!$A:$I,3,0)</f>
        <v>MARIA</v>
      </c>
      <c r="E66" s="67">
        <f>VLOOKUP(B66,'[1]BF 06 05'!$A:$I,4,0)</f>
        <v>39411</v>
      </c>
      <c r="F66" s="68" t="str">
        <f>VLOOKUP(B66,'[1]BF 06 05'!$A:$I,5,0)</f>
        <v>BF</v>
      </c>
      <c r="G66" s="69" t="str">
        <f>VLOOKUP(B66,'[1]BF 06 05'!$A:$I,6,0)</f>
        <v>MSM</v>
      </c>
      <c r="H66" s="69">
        <f>VLOOKUP(B66,'[1]BF 06 05'!$A:$I,7,0)</f>
        <v>16</v>
      </c>
      <c r="I66" s="68"/>
    </row>
    <row r="67" spans="1:9" ht="16.5" customHeight="1" x14ac:dyDescent="0.25">
      <c r="A67" s="58">
        <v>57</v>
      </c>
      <c r="B67" s="59">
        <v>90</v>
      </c>
      <c r="C67" s="60" t="str">
        <f>VLOOKUP(B67,'[1]BF 06 05'!$A:$I,2,0)</f>
        <v>GRICHE</v>
      </c>
      <c r="D67" s="60" t="str">
        <f>VLOOKUP(B67,'[1]BF 06 05'!$A:$I,3,0)</f>
        <v>IMENE</v>
      </c>
      <c r="E67" s="61">
        <f>VLOOKUP(B67,'[1]BF 06 05'!$A:$I,4,0)</f>
        <v>39290</v>
      </c>
      <c r="F67" s="62" t="str">
        <f>VLOOKUP(B67,'[1]BF 06 05'!$A:$I,5,0)</f>
        <v>BF</v>
      </c>
      <c r="G67" s="63" t="str">
        <f>VLOOKUP(B67,'[1]BF 06 05'!$A:$I,6,0)</f>
        <v>JFBK</v>
      </c>
      <c r="H67" s="63">
        <f>VLOOKUP(B67,'[1]BF 06 05'!$A:$I,7,0)</f>
        <v>16</v>
      </c>
      <c r="I67" s="62"/>
    </row>
    <row r="68" spans="1:9" ht="16.5" customHeight="1" x14ac:dyDescent="0.25">
      <c r="A68" s="64">
        <v>58</v>
      </c>
      <c r="B68" s="65">
        <v>300</v>
      </c>
      <c r="C68" s="66" t="str">
        <f>VLOOKUP(B68,'[1]BF 06 05'!$A:$I,2,0)</f>
        <v>KENOUCHE</v>
      </c>
      <c r="D68" s="66" t="str">
        <f>VLOOKUP(B68,'[1]BF 06 05'!$A:$I,3,0)</f>
        <v>ZINET</v>
      </c>
      <c r="E68" s="67">
        <f>VLOOKUP(B68,'[1]BF 06 05'!$A:$I,4,0)</f>
        <v>38914</v>
      </c>
      <c r="F68" s="68" t="str">
        <f>VLOOKUP(B68,'[1]BF 06 05'!$A:$I,5,0)</f>
        <v>BF</v>
      </c>
      <c r="G68" s="69" t="str">
        <f>VLOOKUP(B68,'[1]BF 06 05'!$A:$I,6,0)</f>
        <v>JSMBA</v>
      </c>
      <c r="H68" s="69">
        <f>VLOOKUP(B68,'[1]BF 06 05'!$A:$I,7,0)</f>
        <v>16</v>
      </c>
      <c r="I68" s="68"/>
    </row>
    <row r="69" spans="1:9" ht="16.5" customHeight="1" x14ac:dyDescent="0.25">
      <c r="A69" s="58">
        <v>59</v>
      </c>
      <c r="B69" s="59">
        <v>346</v>
      </c>
      <c r="C69" s="60" t="str">
        <f>VLOOKUP(B69,'[1]BF 06 05'!$A:$I,2,0)</f>
        <v>BENCHAFAA</v>
      </c>
      <c r="D69" s="60" t="str">
        <f>VLOOKUP(B69,'[1]BF 06 05'!$A:$I,3,0)</f>
        <v>ASMA</v>
      </c>
      <c r="E69" s="61">
        <f>VLOOKUP(B69,'[1]BF 06 05'!$A:$I,4,0)</f>
        <v>38865</v>
      </c>
      <c r="F69" s="62" t="str">
        <f>VLOOKUP(B69,'[1]BF 06 05'!$A:$I,5,0)</f>
        <v>BF</v>
      </c>
      <c r="G69" s="63" t="str">
        <f>VLOOKUP(B69,'[1]BF 06 05'!$A:$I,6,0)</f>
        <v>CABarraki</v>
      </c>
      <c r="H69" s="63">
        <f>VLOOKUP(B69,'[1]BF 06 05'!$A:$I,7,0)</f>
        <v>16</v>
      </c>
      <c r="I69" s="62"/>
    </row>
    <row r="70" spans="1:9" ht="16.5" customHeight="1" x14ac:dyDescent="0.25">
      <c r="A70" s="64">
        <v>60</v>
      </c>
      <c r="B70" s="65">
        <v>145</v>
      </c>
      <c r="C70" s="66" t="str">
        <f>VLOOKUP(B70,'[1]BF 06 05'!$A:$I,2,0)</f>
        <v xml:space="preserve">ISAGADIRTS </v>
      </c>
      <c r="D70" s="66" t="str">
        <f>VLOOKUP(B70,'[1]BF 06 05'!$A:$I,3,0)</f>
        <v xml:space="preserve">NARIMENE </v>
      </c>
      <c r="E70" s="67">
        <f>VLOOKUP(B70,'[1]BF 06 05'!$A:$I,4,0)</f>
        <v>38823</v>
      </c>
      <c r="F70" s="68" t="str">
        <f>VLOOKUP(B70,'[1]BF 06 05'!$A:$I,5,0)</f>
        <v>BF</v>
      </c>
      <c r="G70" s="69" t="str">
        <f>VLOOKUP(B70,'[1]BF 06 05'!$A:$I,6,0)</f>
        <v>OFAC</v>
      </c>
      <c r="H70" s="69">
        <f>VLOOKUP(B70,'[1]BF 06 05'!$A:$I,7,0)</f>
        <v>16</v>
      </c>
      <c r="I70" s="68"/>
    </row>
    <row r="71" spans="1:9" ht="16.5" customHeight="1" x14ac:dyDescent="0.25">
      <c r="A71" s="58">
        <v>61</v>
      </c>
      <c r="B71" s="59">
        <v>56</v>
      </c>
      <c r="C71" s="60" t="str">
        <f>VLOOKUP(B71,'[1]BF 06 05'!$A:$I,2,0)</f>
        <v>AMIRI</v>
      </c>
      <c r="D71" s="60" t="str">
        <f>VLOOKUP(B71,'[1]BF 06 05'!$A:$I,3,0)</f>
        <v>MARIA</v>
      </c>
      <c r="E71" s="61">
        <f>VLOOKUP(B71,'[1]BF 06 05'!$A:$I,4,0)</f>
        <v>39175</v>
      </c>
      <c r="F71" s="62" t="str">
        <f>VLOOKUP(B71,'[1]BF 06 05'!$A:$I,5,0)</f>
        <v>BF</v>
      </c>
      <c r="G71" s="63" t="str">
        <f>VLOOKUP(B71,'[1]BF 06 05'!$A:$I,6,0)</f>
        <v>ESBA</v>
      </c>
      <c r="H71" s="63">
        <f>VLOOKUP(B71,'[1]BF 06 05'!$A:$I,7,0)</f>
        <v>16</v>
      </c>
      <c r="I71" s="62"/>
    </row>
    <row r="72" spans="1:9" ht="16.5" customHeight="1" x14ac:dyDescent="0.25">
      <c r="A72" s="64">
        <v>62</v>
      </c>
      <c r="B72" s="65">
        <v>146</v>
      </c>
      <c r="C72" s="66" t="str">
        <f>VLOOKUP(B72,'[1]BF 06 05'!$A:$I,2,0)</f>
        <v xml:space="preserve">MIHOUB </v>
      </c>
      <c r="D72" s="66" t="str">
        <f>VLOOKUP(B72,'[1]BF 06 05'!$A:$I,3,0)</f>
        <v xml:space="preserve">AHLEM </v>
      </c>
      <c r="E72" s="67">
        <f>VLOOKUP(B72,'[1]BF 06 05'!$A:$I,4,0)</f>
        <v>38963</v>
      </c>
      <c r="F72" s="68" t="str">
        <f>VLOOKUP(B72,'[1]BF 06 05'!$A:$I,5,0)</f>
        <v>BF</v>
      </c>
      <c r="G72" s="69" t="str">
        <f>VLOOKUP(B72,'[1]BF 06 05'!$A:$I,6,0)</f>
        <v>OFAC</v>
      </c>
      <c r="H72" s="69">
        <f>VLOOKUP(B72,'[1]BF 06 05'!$A:$I,7,0)</f>
        <v>16</v>
      </c>
      <c r="I72" s="68"/>
    </row>
    <row r="73" spans="1:9" ht="16.5" customHeight="1" x14ac:dyDescent="0.25">
      <c r="A73" s="58">
        <v>63</v>
      </c>
      <c r="B73" s="59">
        <v>168</v>
      </c>
      <c r="C73" s="60" t="str">
        <f>VLOOKUP(B73,'[1]BF 06 05'!$A:$I,2,0)</f>
        <v>MANSOURI</v>
      </c>
      <c r="D73" s="60" t="str">
        <f>VLOOKUP(B73,'[1]BF 06 05'!$A:$I,3,0)</f>
        <v>CHAIMA</v>
      </c>
      <c r="E73" s="61">
        <f>VLOOKUP(B73,'[1]BF 06 05'!$A:$I,4,0)</f>
        <v>38923</v>
      </c>
      <c r="F73" s="62" t="str">
        <f>VLOOKUP(B73,'[1]BF 06 05'!$A:$I,5,0)</f>
        <v>BF</v>
      </c>
      <c r="G73" s="63" t="str">
        <f>VLOOKUP(B73,'[1]BF 06 05'!$A:$I,6,0)</f>
        <v>TADK</v>
      </c>
      <c r="H73" s="63">
        <f>VLOOKUP(B73,'[1]BF 06 05'!$A:$I,7,0)</f>
        <v>16</v>
      </c>
      <c r="I73" s="62"/>
    </row>
    <row r="74" spans="1:9" ht="16.5" customHeight="1" x14ac:dyDescent="0.25">
      <c r="A74" s="64">
        <v>64</v>
      </c>
      <c r="B74" s="65">
        <v>326</v>
      </c>
      <c r="C74" s="66" t="str">
        <f>VLOOKUP(B74,'[1]BF 06 05'!$A:$I,2,0)</f>
        <v xml:space="preserve">AMMARI </v>
      </c>
      <c r="D74" s="66" t="str">
        <f>VLOOKUP(B74,'[1]BF 06 05'!$A:$I,3,0)</f>
        <v>AMIRA</v>
      </c>
      <c r="E74" s="67">
        <f>VLOOKUP(B74,'[1]BF 06 05'!$A:$I,4,0)</f>
        <v>38731</v>
      </c>
      <c r="F74" s="68" t="str">
        <f>VLOOKUP(B74,'[1]BF 06 05'!$A:$I,5,0)</f>
        <v>BF</v>
      </c>
      <c r="G74" s="69" t="str">
        <f>VLOOKUP(B74,'[1]BF 06 05'!$A:$I,6,0)</f>
        <v>GSP</v>
      </c>
      <c r="H74" s="69">
        <f>VLOOKUP(B74,'[1]BF 06 05'!$A:$I,7,0)</f>
        <v>16</v>
      </c>
      <c r="I74" s="68"/>
    </row>
    <row r="75" spans="1:9" ht="16.5" customHeight="1" x14ac:dyDescent="0.25">
      <c r="A75" s="58">
        <v>65</v>
      </c>
      <c r="B75" s="59">
        <v>175</v>
      </c>
      <c r="C75" s="60" t="str">
        <f>VLOOKUP(B75,'[1]BF 06 05'!$A:$I,2,0)</f>
        <v>GUELLAB</v>
      </c>
      <c r="D75" s="60" t="str">
        <f>VLOOKUP(B75,'[1]BF 06 05'!$A:$I,3,0)</f>
        <v>AYA</v>
      </c>
      <c r="E75" s="61">
        <f>VLOOKUP(B75,'[1]BF 06 05'!$A:$I,4,0)</f>
        <v>38914</v>
      </c>
      <c r="F75" s="62" t="str">
        <f>VLOOKUP(B75,'[1]BF 06 05'!$A:$I,5,0)</f>
        <v>BF</v>
      </c>
      <c r="G75" s="63" t="str">
        <f>VLOOKUP(B75,'[1]BF 06 05'!$A:$I,6,0)</f>
        <v>USBabaAli</v>
      </c>
      <c r="H75" s="63">
        <f>VLOOKUP(B75,'[1]BF 06 05'!$A:$I,7,0)</f>
        <v>16</v>
      </c>
      <c r="I75" s="62"/>
    </row>
    <row r="76" spans="1:9" ht="16.5" customHeight="1" x14ac:dyDescent="0.25">
      <c r="A76" s="64">
        <v>66</v>
      </c>
      <c r="B76" s="65">
        <v>180</v>
      </c>
      <c r="C76" s="66" t="str">
        <f>VLOOKUP(B76,'[1]BF 06 05'!$A:$I,2,0)</f>
        <v>MOUSSAOUI</v>
      </c>
      <c r="D76" s="66" t="str">
        <f>VLOOKUP(B76,'[1]BF 06 05'!$A:$I,3,0)</f>
        <v>HANANE</v>
      </c>
      <c r="E76" s="67">
        <f>VLOOKUP(B76,'[1]BF 06 05'!$A:$I,4,0)</f>
        <v>38948</v>
      </c>
      <c r="F76" s="68" t="str">
        <f>VLOOKUP(B76,'[1]BF 06 05'!$A:$I,5,0)</f>
        <v>BF</v>
      </c>
      <c r="G76" s="69" t="str">
        <f>VLOOKUP(B76,'[1]BF 06 05'!$A:$I,6,0)</f>
        <v>USBabaAli</v>
      </c>
      <c r="H76" s="69">
        <f>VLOOKUP(B76,'[1]BF 06 05'!$A:$I,7,0)</f>
        <v>16</v>
      </c>
      <c r="I76" s="68"/>
    </row>
    <row r="77" spans="1:9" ht="16.5" customHeight="1" x14ac:dyDescent="0.25">
      <c r="A77" s="58">
        <v>67</v>
      </c>
      <c r="B77" s="59">
        <v>169</v>
      </c>
      <c r="C77" s="60" t="str">
        <f>VLOOKUP(B77,'[1]BF 06 05'!$A:$I,2,0)</f>
        <v>MILOUDI</v>
      </c>
      <c r="D77" s="60" t="str">
        <f>VLOOKUP(B77,'[1]BF 06 05'!$A:$I,3,0)</f>
        <v>NADJET</v>
      </c>
      <c r="E77" s="61">
        <f>VLOOKUP(B77,'[1]BF 06 05'!$A:$I,4,0)</f>
        <v>38922</v>
      </c>
      <c r="F77" s="62" t="str">
        <f>VLOOKUP(B77,'[1]BF 06 05'!$A:$I,5,0)</f>
        <v>BF</v>
      </c>
      <c r="G77" s="63" t="str">
        <f>VLOOKUP(B77,'[1]BF 06 05'!$A:$I,6,0)</f>
        <v>TADK</v>
      </c>
      <c r="H77" s="63">
        <f>VLOOKUP(B77,'[1]BF 06 05'!$A:$I,7,0)</f>
        <v>16</v>
      </c>
      <c r="I77" s="62"/>
    </row>
    <row r="78" spans="1:9" ht="16.5" customHeight="1" x14ac:dyDescent="0.25">
      <c r="A78" s="64">
        <v>68</v>
      </c>
      <c r="B78" s="65">
        <v>74</v>
      </c>
      <c r="C78" s="66" t="str">
        <f>VLOOKUP(B78,'[1]BF 06 05'!$A:$I,2,0)</f>
        <v xml:space="preserve">BELKACEM   </v>
      </c>
      <c r="D78" s="66" t="str">
        <f>VLOOKUP(B78,'[1]BF 06 05'!$A:$I,3,0)</f>
        <v>YASMINE</v>
      </c>
      <c r="E78" s="67">
        <f>VLOOKUP(B78,'[1]BF 06 05'!$A:$I,4,0)</f>
        <v>39422</v>
      </c>
      <c r="F78" s="68" t="str">
        <f>VLOOKUP(B78,'[1]BF 06 05'!$A:$I,5,0)</f>
        <v>BF</v>
      </c>
      <c r="G78" s="69" t="str">
        <f>VLOOKUP(B78,'[1]BF 06 05'!$A:$I,6,0)</f>
        <v>ESEBabElOued</v>
      </c>
      <c r="H78" s="69">
        <f>VLOOKUP(B78,'[1]BF 06 05'!$A:$I,7,0)</f>
        <v>16</v>
      </c>
      <c r="I78" s="68"/>
    </row>
    <row r="79" spans="1:9" ht="16.5" customHeight="1" x14ac:dyDescent="0.25">
      <c r="A79" s="58">
        <v>69</v>
      </c>
      <c r="B79" s="59">
        <v>118</v>
      </c>
      <c r="C79" s="60" t="str">
        <f>VLOOKUP(B79,'[1]BF 06 05'!$A:$I,2,0)</f>
        <v xml:space="preserve">OURANI </v>
      </c>
      <c r="D79" s="60" t="str">
        <f>VLOOKUP(B79,'[1]BF 06 05'!$A:$I,3,0)</f>
        <v xml:space="preserve">LINA </v>
      </c>
      <c r="E79" s="61">
        <f>VLOOKUP(B79,'[1]BF 06 05'!$A:$I,4,0)</f>
        <v>39241</v>
      </c>
      <c r="F79" s="62" t="str">
        <f>VLOOKUP(B79,'[1]BF 06 05'!$A:$I,5,0)</f>
        <v>BF</v>
      </c>
      <c r="G79" s="63" t="str">
        <f>VLOOKUP(B79,'[1]BF 06 05'!$A:$I,6,0)</f>
        <v>MSM</v>
      </c>
      <c r="H79" s="63">
        <f>VLOOKUP(B79,'[1]BF 06 05'!$A:$I,7,0)</f>
        <v>16</v>
      </c>
      <c r="I79" s="62"/>
    </row>
    <row r="80" spans="1:9" ht="16.5" customHeight="1" x14ac:dyDescent="0.25">
      <c r="A80" s="64">
        <v>70</v>
      </c>
      <c r="B80" s="65">
        <v>218</v>
      </c>
      <c r="C80" s="66" t="str">
        <f>VLOOKUP(B80,'[1]BF 06 05'!$A:$I,2,0)</f>
        <v>SADOU</v>
      </c>
      <c r="D80" s="66" t="str">
        <f>VLOOKUP(B80,'[1]BF 06 05'!$A:$I,3,0)</f>
        <v>RACHA</v>
      </c>
      <c r="E80" s="67">
        <f>VLOOKUP(B80,'[1]BF 06 05'!$A:$I,4,0)</f>
        <v>38848</v>
      </c>
      <c r="F80" s="68" t="str">
        <f>VLOOKUP(B80,'[1]BF 06 05'!$A:$I,5,0)</f>
        <v>BF</v>
      </c>
      <c r="G80" s="69" t="str">
        <f>VLOOKUP(B80,'[1]BF 06 05'!$A:$I,6,0)</f>
        <v>USNetCom</v>
      </c>
      <c r="H80" s="69">
        <f>VLOOKUP(B80,'[1]BF 06 05'!$A:$I,7,0)</f>
        <v>16</v>
      </c>
      <c r="I80" s="68"/>
    </row>
    <row r="81" spans="1:9" ht="16.5" customHeight="1" x14ac:dyDescent="0.25">
      <c r="A81" s="58">
        <v>71</v>
      </c>
      <c r="B81" s="59">
        <v>48</v>
      </c>
      <c r="C81" s="60" t="str">
        <f>VLOOKUP(B81,'[1]BF 06 05'!$A:$I,2,0)</f>
        <v>NAFTI</v>
      </c>
      <c r="D81" s="60" t="str">
        <f>VLOOKUP(B81,'[1]BF 06 05'!$A:$I,3,0)</f>
        <v>SELMA MYRIAMA</v>
      </c>
      <c r="E81" s="61">
        <f>VLOOKUP(B81,'[1]BF 06 05'!$A:$I,4,0)</f>
        <v>38843</v>
      </c>
      <c r="F81" s="62" t="str">
        <f>VLOOKUP(B81,'[1]BF 06 05'!$A:$I,5,0)</f>
        <v>BF</v>
      </c>
      <c r="G81" s="63" t="str">
        <f>VLOOKUP(B81,'[1]BF 06 05'!$A:$I,6,0)</f>
        <v>CNN</v>
      </c>
      <c r="H81" s="63">
        <f>VLOOKUP(B81,'[1]BF 06 05'!$A:$I,7,0)</f>
        <v>16</v>
      </c>
      <c r="I81" s="62"/>
    </row>
    <row r="82" spans="1:9" ht="16.5" customHeight="1" x14ac:dyDescent="0.25">
      <c r="A82" s="64">
        <v>72</v>
      </c>
      <c r="B82" s="65">
        <v>179</v>
      </c>
      <c r="C82" s="66" t="str">
        <f>VLOOKUP(B82,'[1]BF 06 05'!$A:$I,2,0)</f>
        <v>MOKHTARI</v>
      </c>
      <c r="D82" s="66" t="str">
        <f>VLOOKUP(B82,'[1]BF 06 05'!$A:$I,3,0)</f>
        <v>HADJER</v>
      </c>
      <c r="E82" s="67">
        <f>VLOOKUP(B82,'[1]BF 06 05'!$A:$I,4,0)</f>
        <v>38784</v>
      </c>
      <c r="F82" s="68" t="str">
        <f>VLOOKUP(B82,'[1]BF 06 05'!$A:$I,5,0)</f>
        <v>BF</v>
      </c>
      <c r="G82" s="69" t="str">
        <f>VLOOKUP(B82,'[1]BF 06 05'!$A:$I,6,0)</f>
        <v>USBabaAli</v>
      </c>
      <c r="H82" s="69">
        <f>VLOOKUP(B82,'[1]BF 06 05'!$A:$I,7,0)</f>
        <v>16</v>
      </c>
      <c r="I82" s="68"/>
    </row>
    <row r="83" spans="1:9" ht="16.5" customHeight="1" x14ac:dyDescent="0.25">
      <c r="A83" s="58">
        <v>73</v>
      </c>
      <c r="B83" s="59">
        <v>315</v>
      </c>
      <c r="C83" s="60" t="str">
        <f>VLOOKUP(B83,'[1]BF 06 05'!$A:$I,2,0)</f>
        <v>GACEM</v>
      </c>
      <c r="D83" s="60" t="str">
        <f>VLOOKUP(B83,'[1]BF 06 05'!$A:$I,3,0)</f>
        <v>BOUCHRA</v>
      </c>
      <c r="E83" s="61">
        <f>VLOOKUP(B83,'[1]BF 06 05'!$A:$I,4,0)</f>
        <v>39062</v>
      </c>
      <c r="F83" s="62" t="str">
        <f>VLOOKUP(B83,'[1]BF 06 05'!$A:$I,5,0)</f>
        <v>BF</v>
      </c>
      <c r="G83" s="63" t="str">
        <f>VLOOKUP(B83,'[1]BF 06 05'!$A:$I,6,0)</f>
        <v>NRDraria</v>
      </c>
      <c r="H83" s="63">
        <f>VLOOKUP(B83,'[1]BF 06 05'!$A:$I,7,0)</f>
        <v>16</v>
      </c>
      <c r="I83" s="62"/>
    </row>
    <row r="84" spans="1:9" ht="16.5" customHeight="1" x14ac:dyDescent="0.25">
      <c r="A84" s="64">
        <v>74</v>
      </c>
      <c r="B84" s="65">
        <v>52</v>
      </c>
      <c r="C84" s="66" t="str">
        <f>VLOOKUP(B84,'[1]BF 06 05'!$A:$I,2,0)</f>
        <v>SEGHIR</v>
      </c>
      <c r="D84" s="66" t="str">
        <f>VLOOKUP(B84,'[1]BF 06 05'!$A:$I,3,0)</f>
        <v>CERINE</v>
      </c>
      <c r="E84" s="67">
        <f>VLOOKUP(B84,'[1]BF 06 05'!$A:$I,4,0)</f>
        <v>39286</v>
      </c>
      <c r="F84" s="68" t="str">
        <f>VLOOKUP(B84,'[1]BF 06 05'!$A:$I,5,0)</f>
        <v>BF</v>
      </c>
      <c r="G84" s="69" t="str">
        <f>VLOOKUP(B84,'[1]BF 06 05'!$A:$I,6,0)</f>
        <v>CSBR</v>
      </c>
      <c r="H84" s="69">
        <f>VLOOKUP(B84,'[1]BF 06 05'!$A:$I,7,0)</f>
        <v>16</v>
      </c>
      <c r="I84" s="68"/>
    </row>
    <row r="85" spans="1:9" ht="16.5" customHeight="1" x14ac:dyDescent="0.25">
      <c r="A85" s="58">
        <v>75</v>
      </c>
      <c r="B85" s="59">
        <v>268</v>
      </c>
      <c r="C85" s="60" t="str">
        <f>VLOOKUP(B85,'[1]BF 06 05'!$A:$I,2,0)</f>
        <v>TADJINE</v>
      </c>
      <c r="D85" s="60" t="str">
        <f>VLOOKUP(B85,'[1]BF 06 05'!$A:$I,3,0)</f>
        <v>MARIA</v>
      </c>
      <c r="E85" s="61">
        <f>VLOOKUP(B85,'[1]BF 06 05'!$A:$I,4,0)</f>
        <v>38749</v>
      </c>
      <c r="F85" s="62" t="str">
        <f>VLOOKUP(B85,'[1]BF 06 05'!$A:$I,5,0)</f>
        <v>BF</v>
      </c>
      <c r="G85" s="63" t="str">
        <f>VLOOKUP(B85,'[1]BF 06 05'!$A:$I,6,0)</f>
        <v>JMHD</v>
      </c>
      <c r="H85" s="63">
        <f>VLOOKUP(B85,'[1]BF 06 05'!$A:$I,7,0)</f>
        <v>16</v>
      </c>
      <c r="I85" s="62"/>
    </row>
    <row r="86" spans="1:9" ht="16.5" customHeight="1" x14ac:dyDescent="0.25">
      <c r="A86" s="64">
        <v>76</v>
      </c>
      <c r="B86" s="65">
        <v>138</v>
      </c>
      <c r="C86" s="66" t="str">
        <f>VLOOKUP(B86,'[1]BF 06 05'!$A:$I,2,0)</f>
        <v xml:space="preserve">BESSAOUI </v>
      </c>
      <c r="D86" s="66" t="str">
        <f>VLOOKUP(B86,'[1]BF 06 05'!$A:$I,3,0)</f>
        <v>NANCY</v>
      </c>
      <c r="E86" s="67">
        <f>VLOOKUP(B86,'[1]BF 06 05'!$A:$I,4,0)</f>
        <v>38779</v>
      </c>
      <c r="F86" s="68" t="str">
        <f>VLOOKUP(B86,'[1]BF 06 05'!$A:$I,5,0)</f>
        <v>BF</v>
      </c>
      <c r="G86" s="69" t="str">
        <f>VLOOKUP(B86,'[1]BF 06 05'!$A:$I,6,0)</f>
        <v>OFAC</v>
      </c>
      <c r="H86" s="69">
        <f>VLOOKUP(B86,'[1]BF 06 05'!$A:$I,7,0)</f>
        <v>16</v>
      </c>
      <c r="I86" s="68"/>
    </row>
    <row r="87" spans="1:9" ht="16.5" customHeight="1" x14ac:dyDescent="0.25">
      <c r="A87" s="58">
        <v>77</v>
      </c>
      <c r="B87" s="59">
        <v>219</v>
      </c>
      <c r="C87" s="60" t="str">
        <f>VLOOKUP(B87,'[1]BF 06 05'!$A:$I,2,0)</f>
        <v>SILINI</v>
      </c>
      <c r="D87" s="60" t="str">
        <f>VLOOKUP(B87,'[1]BF 06 05'!$A:$I,3,0)</f>
        <v>NOURHANE</v>
      </c>
      <c r="E87" s="61">
        <f>VLOOKUP(B87,'[1]BF 06 05'!$A:$I,4,0)</f>
        <v>38887</v>
      </c>
      <c r="F87" s="62" t="str">
        <f>VLOOKUP(B87,'[1]BF 06 05'!$A:$I,5,0)</f>
        <v>BF</v>
      </c>
      <c r="G87" s="63" t="str">
        <f>VLOOKUP(B87,'[1]BF 06 05'!$A:$I,6,0)</f>
        <v>USNetCom</v>
      </c>
      <c r="H87" s="63">
        <f>VLOOKUP(B87,'[1]BF 06 05'!$A:$I,7,0)</f>
        <v>16</v>
      </c>
      <c r="I87" s="62"/>
    </row>
    <row r="88" spans="1:9" ht="16.5" customHeight="1" x14ac:dyDescent="0.25">
      <c r="A88" s="64">
        <v>78</v>
      </c>
      <c r="B88" s="65">
        <v>236</v>
      </c>
      <c r="C88" s="66" t="str">
        <f>VLOOKUP(B88,'[1]BF 06 05'!$A:$I,2,0)</f>
        <v>MELLAH</v>
      </c>
      <c r="D88" s="66" t="str">
        <f>VLOOKUP(B88,'[1]BF 06 05'!$A:$I,3,0)</f>
        <v>CHAIMA</v>
      </c>
      <c r="E88" s="67">
        <f>VLOOKUP(B88,'[1]BF 06 05'!$A:$I,4,0)</f>
        <v>39047</v>
      </c>
      <c r="F88" s="68" t="str">
        <f>VLOOKUP(B88,'[1]BF 06 05'!$A:$I,5,0)</f>
        <v>BF</v>
      </c>
      <c r="G88" s="69" t="str">
        <f>VLOOKUP(B88,'[1]BF 06 05'!$A:$I,6,0)</f>
        <v>CORouiba</v>
      </c>
      <c r="H88" s="69">
        <f>VLOOKUP(B88,'[1]BF 06 05'!$A:$I,7,0)</f>
        <v>16</v>
      </c>
      <c r="I88" s="68"/>
    </row>
    <row r="89" spans="1:9" ht="16.5" customHeight="1" x14ac:dyDescent="0.25">
      <c r="A89" s="58">
        <v>79</v>
      </c>
      <c r="B89" s="59">
        <v>321</v>
      </c>
      <c r="C89" s="60" t="str">
        <f>VLOOKUP(B89,'[1]BF 06 05'!$A:$I,2,0)</f>
        <v>BELGUEBLI</v>
      </c>
      <c r="D89" s="60" t="str">
        <f>VLOOKUP(B89,'[1]BF 06 05'!$A:$I,3,0)</f>
        <v>AMIRA</v>
      </c>
      <c r="E89" s="61">
        <f>VLOOKUP(B89,'[1]BF 06 05'!$A:$I,4,0)</f>
        <v>38914</v>
      </c>
      <c r="F89" s="62" t="str">
        <f>VLOOKUP(B89,'[1]BF 06 05'!$A:$I,5,0)</f>
        <v>BF</v>
      </c>
      <c r="G89" s="63" t="str">
        <f>VLOOKUP(B89,'[1]BF 06 05'!$A:$I,6,0)</f>
        <v>NRDraria</v>
      </c>
      <c r="H89" s="63">
        <f>VLOOKUP(B89,'[1]BF 06 05'!$A:$I,7,0)</f>
        <v>16</v>
      </c>
      <c r="I89" s="62"/>
    </row>
    <row r="90" spans="1:9" ht="16.5" customHeight="1" x14ac:dyDescent="0.25">
      <c r="A90" s="64">
        <v>80</v>
      </c>
      <c r="B90" s="65">
        <v>316</v>
      </c>
      <c r="C90" s="66" t="str">
        <f>VLOOKUP(B90,'[1]BF 06 05'!$A:$I,2,0)</f>
        <v>IDJERI</v>
      </c>
      <c r="D90" s="66" t="str">
        <f>VLOOKUP(B90,'[1]BF 06 05'!$A:$I,3,0)</f>
        <v>SARAH</v>
      </c>
      <c r="E90" s="67">
        <f>VLOOKUP(B90,'[1]BF 06 05'!$A:$I,4,0)</f>
        <v>39108</v>
      </c>
      <c r="F90" s="68" t="str">
        <f>VLOOKUP(B90,'[1]BF 06 05'!$A:$I,5,0)</f>
        <v>BF</v>
      </c>
      <c r="G90" s="69" t="str">
        <f>VLOOKUP(B90,'[1]BF 06 05'!$A:$I,6,0)</f>
        <v>NRDraria</v>
      </c>
      <c r="H90" s="69">
        <f>VLOOKUP(B90,'[1]BF 06 05'!$A:$I,7,0)</f>
        <v>16</v>
      </c>
      <c r="I90" s="68"/>
    </row>
    <row r="91" spans="1:9" ht="16.5" customHeight="1" x14ac:dyDescent="0.25">
      <c r="A91" s="58">
        <v>81</v>
      </c>
      <c r="B91" s="59">
        <v>236</v>
      </c>
      <c r="C91" s="60" t="str">
        <f>VLOOKUP(B91,'[1]BF 06 05'!$A:$I,2,0)</f>
        <v>MELLAH</v>
      </c>
      <c r="D91" s="60" t="str">
        <f>VLOOKUP(B91,'[1]BF 06 05'!$A:$I,3,0)</f>
        <v>CHAIMA</v>
      </c>
      <c r="E91" s="61">
        <f>VLOOKUP(B91,'[1]BF 06 05'!$A:$I,4,0)</f>
        <v>39047</v>
      </c>
      <c r="F91" s="62" t="str">
        <f>VLOOKUP(B91,'[1]BF 06 05'!$A:$I,5,0)</f>
        <v>BF</v>
      </c>
      <c r="G91" s="63" t="str">
        <f>VLOOKUP(B91,'[1]BF 06 05'!$A:$I,6,0)</f>
        <v>CORouiba</v>
      </c>
      <c r="H91" s="63">
        <f>VLOOKUP(B91,'[1]BF 06 05'!$A:$I,7,0)</f>
        <v>16</v>
      </c>
      <c r="I91" s="62"/>
    </row>
    <row r="92" spans="1:9" ht="16.5" customHeight="1" x14ac:dyDescent="0.25">
      <c r="A92" s="64">
        <v>82</v>
      </c>
      <c r="B92" s="65">
        <v>124</v>
      </c>
      <c r="C92" s="66" t="str">
        <f>VLOOKUP(B92,'[1]BF 06 05'!$A:$I,2,0)</f>
        <v>TEBBAL</v>
      </c>
      <c r="D92" s="66" t="str">
        <f>VLOOKUP(B92,'[1]BF 06 05'!$A:$I,3,0)</f>
        <v>BOUCHRA</v>
      </c>
      <c r="E92" s="67">
        <f>VLOOKUP(B92,'[1]BF 06 05'!$A:$I,4,0)</f>
        <v>39005</v>
      </c>
      <c r="F92" s="68" t="str">
        <f>VLOOKUP(B92,'[1]BF 06 05'!$A:$I,5,0)</f>
        <v>BF</v>
      </c>
      <c r="G92" s="69" t="str">
        <f>VLOOKUP(B92,'[1]BF 06 05'!$A:$I,6,0)</f>
        <v>NRBirtouta</v>
      </c>
      <c r="H92" s="69">
        <f>VLOOKUP(B92,'[1]BF 06 05'!$A:$I,7,0)</f>
        <v>16</v>
      </c>
      <c r="I92" s="68"/>
    </row>
    <row r="93" spans="1:9" ht="16.5" customHeight="1" x14ac:dyDescent="0.25">
      <c r="A93" s="58">
        <v>83</v>
      </c>
      <c r="B93" s="59">
        <v>248</v>
      </c>
      <c r="C93" s="60" t="str">
        <f>VLOOKUP(B93,'[1]BF 06 05'!$A:$I,2,0)</f>
        <v>BENOUADEH</v>
      </c>
      <c r="D93" s="60" t="str">
        <f>VLOOKUP(B93,'[1]BF 06 05'!$A:$I,3,0)</f>
        <v>HASSINA</v>
      </c>
      <c r="E93" s="61">
        <f>VLOOKUP(B93,'[1]BF 06 05'!$A:$I,4,0)</f>
        <v>39141</v>
      </c>
      <c r="F93" s="62" t="str">
        <f>VLOOKUP(B93,'[1]BF 06 05'!$A:$I,5,0)</f>
        <v>BF</v>
      </c>
      <c r="G93" s="63" t="str">
        <f>VLOOKUP(B93,'[1]BF 06 05'!$A:$I,6,0)</f>
        <v>CRCheraga</v>
      </c>
      <c r="H93" s="63">
        <f>VLOOKUP(B93,'[1]BF 06 05'!$A:$I,7,0)</f>
        <v>16</v>
      </c>
      <c r="I93" s="62"/>
    </row>
    <row r="94" spans="1:9" ht="16.5" customHeight="1" x14ac:dyDescent="0.25">
      <c r="A94" s="64">
        <v>84</v>
      </c>
      <c r="B94" s="65">
        <v>230</v>
      </c>
      <c r="C94" s="66" t="str">
        <f>VLOOKUP(B94,'[1]BF 06 05'!$A:$I,2,0)</f>
        <v>OBIED</v>
      </c>
      <c r="D94" s="66" t="str">
        <f>VLOOKUP(B94,'[1]BF 06 05'!$A:$I,3,0)</f>
        <v>LAYANE</v>
      </c>
      <c r="E94" s="67">
        <f>VLOOKUP(B94,'[1]BF 06 05'!$A:$I,4,0)</f>
        <v>39030</v>
      </c>
      <c r="F94" s="68" t="str">
        <f>VLOOKUP(B94,'[1]BF 06 05'!$A:$I,5,0)</f>
        <v>BF</v>
      </c>
      <c r="G94" s="69" t="str">
        <f>VLOOKUP(B94,'[1]BF 06 05'!$A:$I,6,0)</f>
        <v>CORouiba</v>
      </c>
      <c r="H94" s="69">
        <f>VLOOKUP(B94,'[1]BF 06 05'!$A:$I,7,0)</f>
        <v>16</v>
      </c>
      <c r="I94" s="68"/>
    </row>
    <row r="95" spans="1:9" ht="16.5" customHeight="1" x14ac:dyDescent="0.25">
      <c r="A95" s="58">
        <v>85</v>
      </c>
      <c r="B95" s="59">
        <v>272</v>
      </c>
      <c r="C95" s="60" t="str">
        <f>VLOOKUP(B95,'[1]BF 06 05'!$A:$I,2,0)</f>
        <v>BOUCHENE</v>
      </c>
      <c r="D95" s="60" t="str">
        <f>VLOOKUP(B95,'[1]BF 06 05'!$A:$I,3,0)</f>
        <v>MERIEM</v>
      </c>
      <c r="E95" s="61">
        <f>VLOOKUP(B95,'[1]BF 06 05'!$A:$I,4,0)</f>
        <v>39039</v>
      </c>
      <c r="F95" s="62" t="str">
        <f>VLOOKUP(B95,'[1]BF 06 05'!$A:$I,5,0)</f>
        <v>BF</v>
      </c>
      <c r="G95" s="63" t="str">
        <f>VLOOKUP(B95,'[1]BF 06 05'!$A:$I,6,0)</f>
        <v>OAB</v>
      </c>
      <c r="H95" s="63">
        <f>VLOOKUP(B95,'[1]BF 06 05'!$A:$I,7,0)</f>
        <v>16</v>
      </c>
      <c r="I95" s="62"/>
    </row>
    <row r="96" spans="1:9" ht="16.5" customHeight="1" x14ac:dyDescent="0.25">
      <c r="A96" s="64">
        <v>86</v>
      </c>
      <c r="B96" s="65">
        <v>240</v>
      </c>
      <c r="C96" s="66" t="str">
        <f>VLOOKUP(B96,'[1]BF 06 05'!$A:$I,2,0)</f>
        <v>SELI</v>
      </c>
      <c r="D96" s="66" t="str">
        <f>VLOOKUP(B96,'[1]BF 06 05'!$A:$I,3,0)</f>
        <v>ILHEM</v>
      </c>
      <c r="E96" s="67">
        <f>VLOOKUP(B96,'[1]BF 06 05'!$A:$I,4,0)</f>
        <v>39294</v>
      </c>
      <c r="F96" s="68" t="str">
        <f>VLOOKUP(B96,'[1]BF 06 05'!$A:$I,5,0)</f>
        <v>BF</v>
      </c>
      <c r="G96" s="69" t="str">
        <f>VLOOKUP(B96,'[1]BF 06 05'!$A:$I,6,0)</f>
        <v>CRCheraga</v>
      </c>
      <c r="H96" s="69">
        <f>VLOOKUP(B96,'[1]BF 06 05'!$A:$I,7,0)</f>
        <v>16</v>
      </c>
      <c r="I96" s="68"/>
    </row>
    <row r="97" spans="1:9" ht="16.5" customHeight="1" x14ac:dyDescent="0.25">
      <c r="A97" s="58">
        <v>87</v>
      </c>
      <c r="B97" s="59">
        <v>57</v>
      </c>
      <c r="C97" s="60" t="str">
        <f>VLOOKUP(B97,'[1]BF 06 05'!$A:$I,2,0)</f>
        <v>ASSAM</v>
      </c>
      <c r="D97" s="60" t="str">
        <f>VLOOKUP(B97,'[1]BF 06 05'!$A:$I,3,0)</f>
        <v>SIRINE</v>
      </c>
      <c r="E97" s="61">
        <f>VLOOKUP(B97,'[1]BF 06 05'!$A:$I,4,0)</f>
        <v>39000</v>
      </c>
      <c r="F97" s="62" t="str">
        <f>VLOOKUP(B97,'[1]BF 06 05'!$A:$I,5,0)</f>
        <v>BF</v>
      </c>
      <c r="G97" s="63" t="str">
        <f>VLOOKUP(B97,'[1]BF 06 05'!$A:$I,6,0)</f>
        <v>ESBA</v>
      </c>
      <c r="H97" s="63">
        <f>VLOOKUP(B97,'[1]BF 06 05'!$A:$I,7,0)</f>
        <v>16</v>
      </c>
      <c r="I97" s="62"/>
    </row>
    <row r="98" spans="1:9" ht="16.5" customHeight="1" x14ac:dyDescent="0.25">
      <c r="A98" s="64">
        <v>88</v>
      </c>
      <c r="B98" s="65">
        <v>253</v>
      </c>
      <c r="C98" s="66" t="str">
        <f>VLOOKUP(B98,'[1]BF 06 05'!$A:$I,2,0)</f>
        <v>BOUSSAR</v>
      </c>
      <c r="D98" s="66" t="str">
        <f>VLOOKUP(B98,'[1]BF 06 05'!$A:$I,3,0)</f>
        <v>MARIA</v>
      </c>
      <c r="E98" s="67">
        <f>VLOOKUP(B98,'[1]BF 06 05'!$A:$I,4,0)</f>
        <v>39115</v>
      </c>
      <c r="F98" s="68" t="str">
        <f>VLOOKUP(B98,'[1]BF 06 05'!$A:$I,5,0)</f>
        <v>BF</v>
      </c>
      <c r="G98" s="69" t="str">
        <f>VLOOKUP(B98,'[1]BF 06 05'!$A:$I,6,0)</f>
        <v>CRCheraga</v>
      </c>
      <c r="H98" s="69">
        <f>VLOOKUP(B98,'[1]BF 06 05'!$A:$I,7,0)</f>
        <v>16</v>
      </c>
      <c r="I98" s="68"/>
    </row>
    <row r="99" spans="1:9" ht="16.5" customHeight="1" x14ac:dyDescent="0.25">
      <c r="A99" s="58">
        <v>89</v>
      </c>
      <c r="B99" s="59">
        <v>66</v>
      </c>
      <c r="C99" s="60" t="str">
        <f>VLOOKUP(B99,'[1]BF 06 05'!$A:$I,2,0)</f>
        <v>TITRAOUI</v>
      </c>
      <c r="D99" s="60" t="str">
        <f>VLOOKUP(B99,'[1]BF 06 05'!$A:$I,3,0)</f>
        <v>MARIA</v>
      </c>
      <c r="E99" s="61">
        <f>VLOOKUP(B99,'[1]BF 06 05'!$A:$I,4,0)</f>
        <v>39346</v>
      </c>
      <c r="F99" s="62" t="str">
        <f>VLOOKUP(B99,'[1]BF 06 05'!$A:$I,5,0)</f>
        <v>BF</v>
      </c>
      <c r="G99" s="63" t="str">
        <f>VLOOKUP(B99,'[1]BF 06 05'!$A:$I,6,0)</f>
        <v>ESBA</v>
      </c>
      <c r="H99" s="63">
        <f>VLOOKUP(B99,'[1]BF 06 05'!$A:$I,7,0)</f>
        <v>16</v>
      </c>
      <c r="I99" s="62"/>
    </row>
    <row r="100" spans="1:9" ht="16.5" customHeight="1" x14ac:dyDescent="0.25">
      <c r="A100" s="64">
        <v>90</v>
      </c>
      <c r="B100" s="65">
        <v>28</v>
      </c>
      <c r="C100" s="66" t="str">
        <f>VLOOKUP(B100,'[1]BF 06 05'!$A:$I,2,0)</f>
        <v>DIAKITI</v>
      </c>
      <c r="D100" s="66" t="str">
        <f>VLOOKUP(B100,'[1]BF 06 05'!$A:$I,3,0)</f>
        <v>HASNA</v>
      </c>
      <c r="E100" s="67">
        <f>VLOOKUP(B100,'[1]BF 06 05'!$A:$I,4,0)</f>
        <v>39240</v>
      </c>
      <c r="F100" s="68" t="str">
        <f>VLOOKUP(B100,'[1]BF 06 05'!$A:$I,5,0)</f>
        <v>BF</v>
      </c>
      <c r="G100" s="69" t="str">
        <f>VLOOKUP(B100,'[1]BF 06 05'!$A:$I,6,0)</f>
        <v>ASSN</v>
      </c>
      <c r="H100" s="69">
        <f>VLOOKUP(B100,'[1]BF 06 05'!$A:$I,7,0)</f>
        <v>16</v>
      </c>
      <c r="I100" s="68"/>
    </row>
    <row r="101" spans="1:9" ht="16.5" customHeight="1" x14ac:dyDescent="0.25">
      <c r="A101" s="58">
        <v>91</v>
      </c>
      <c r="B101" s="84">
        <v>442</v>
      </c>
      <c r="C101" s="79"/>
      <c r="D101" s="79"/>
      <c r="E101" s="80"/>
      <c r="F101" s="81"/>
      <c r="G101" s="82"/>
      <c r="H101" s="82"/>
      <c r="I101" s="62"/>
    </row>
    <row r="102" spans="1:9" ht="16.5" customHeight="1" x14ac:dyDescent="0.25">
      <c r="A102" s="64">
        <v>92</v>
      </c>
      <c r="B102" s="65">
        <v>223</v>
      </c>
      <c r="C102" s="66" t="str">
        <f>VLOOKUP(B102,'[1]BF 06 05'!$A:$I,2,0)</f>
        <v>BENSADOUNE</v>
      </c>
      <c r="D102" s="66" t="str">
        <f>VLOOKUP(B102,'[1]BF 06 05'!$A:$I,3,0)</f>
        <v>DALIA</v>
      </c>
      <c r="E102" s="67">
        <f>VLOOKUP(B102,'[1]BF 06 05'!$A:$I,4,0)</f>
        <v>39421</v>
      </c>
      <c r="F102" s="68" t="str">
        <f>VLOOKUP(B102,'[1]BF 06 05'!$A:$I,5,0)</f>
        <v>BF</v>
      </c>
      <c r="G102" s="69" t="str">
        <f>VLOOKUP(B102,'[1]BF 06 05'!$A:$I,6,0)</f>
        <v>CNN</v>
      </c>
      <c r="H102" s="69">
        <f>VLOOKUP(B102,'[1]BF 06 05'!$A:$I,7,0)</f>
        <v>16</v>
      </c>
      <c r="I102" s="68"/>
    </row>
    <row r="103" spans="1:9" ht="16.5" customHeight="1" x14ac:dyDescent="0.25">
      <c r="A103" s="58">
        <v>93</v>
      </c>
      <c r="B103" s="59">
        <v>152</v>
      </c>
      <c r="C103" s="60" t="str">
        <f>VLOOKUP(B103,'[1]BF 06 05'!$A:$I,2,0)</f>
        <v>KERKACHE</v>
      </c>
      <c r="D103" s="60" t="str">
        <f>VLOOKUP(B103,'[1]BF 06 05'!$A:$I,3,0)</f>
        <v>F/ZOHRA</v>
      </c>
      <c r="E103" s="61">
        <f>VLOOKUP(B103,'[1]BF 06 05'!$A:$I,4,0)</f>
        <v>38965</v>
      </c>
      <c r="F103" s="62" t="str">
        <f>VLOOKUP(B103,'[1]BF 06 05'!$A:$I,5,0)</f>
        <v>BF</v>
      </c>
      <c r="G103" s="63" t="str">
        <f>VLOOKUP(B103,'[1]BF 06 05'!$A:$I,6,0)</f>
        <v>SCOTTO</v>
      </c>
      <c r="H103" s="63">
        <f>VLOOKUP(B103,'[1]BF 06 05'!$A:$I,7,0)</f>
        <v>16</v>
      </c>
      <c r="I103" s="62"/>
    </row>
    <row r="104" spans="1:9" ht="16.5" customHeight="1" x14ac:dyDescent="0.25">
      <c r="A104" s="64">
        <v>94</v>
      </c>
      <c r="B104" s="65">
        <v>120</v>
      </c>
      <c r="C104" s="66" t="str">
        <f>VLOOKUP(B104,'[1]BF 06 05'!$A:$I,2,0)</f>
        <v>DALIL</v>
      </c>
      <c r="D104" s="66" t="str">
        <f>VLOOKUP(B104,'[1]BF 06 05'!$A:$I,3,0)</f>
        <v>IMENE</v>
      </c>
      <c r="E104" s="67">
        <f>VLOOKUP(B104,'[1]BF 06 05'!$A:$I,4,0)</f>
        <v>39224</v>
      </c>
      <c r="F104" s="68" t="str">
        <f>VLOOKUP(B104,'[1]BF 06 05'!$A:$I,5,0)</f>
        <v>BF</v>
      </c>
      <c r="G104" s="69" t="str">
        <f>VLOOKUP(B104,'[1]BF 06 05'!$A:$I,6,0)</f>
        <v>NRBirtouta</v>
      </c>
      <c r="H104" s="69">
        <f>VLOOKUP(B104,'[1]BF 06 05'!$A:$I,7,0)</f>
        <v>16</v>
      </c>
      <c r="I104" s="68"/>
    </row>
    <row r="105" spans="1:9" ht="16.5" customHeight="1" x14ac:dyDescent="0.25">
      <c r="A105" s="58">
        <v>95</v>
      </c>
      <c r="B105" s="59">
        <v>109</v>
      </c>
      <c r="C105" s="60" t="str">
        <f>VLOOKUP(B105,'[1]BF 06 05'!$A:$I,2,0)</f>
        <v xml:space="preserve">HALIMI </v>
      </c>
      <c r="D105" s="60" t="str">
        <f>VLOOKUP(B105,'[1]BF 06 05'!$A:$I,3,0)</f>
        <v>AMINA</v>
      </c>
      <c r="E105" s="61">
        <f>VLOOKUP(B105,'[1]BF 06 05'!$A:$I,4,0)</f>
        <v>39415</v>
      </c>
      <c r="F105" s="62" t="str">
        <f>VLOOKUP(B105,'[1]BF 06 05'!$A:$I,5,0)</f>
        <v>BF</v>
      </c>
      <c r="G105" s="63" t="str">
        <f>VLOOKUP(B105,'[1]BF 06 05'!$A:$I,6,0)</f>
        <v>MSM</v>
      </c>
      <c r="H105" s="63">
        <f>VLOOKUP(B105,'[1]BF 06 05'!$A:$I,7,0)</f>
        <v>16</v>
      </c>
      <c r="I105" s="62"/>
    </row>
    <row r="106" spans="1:9" ht="16.5" customHeight="1" x14ac:dyDescent="0.25">
      <c r="A106" s="64">
        <v>96</v>
      </c>
      <c r="B106" s="65">
        <v>13</v>
      </c>
      <c r="C106" s="66" t="str">
        <f>VLOOKUP(B106,'[1]BF 06 05'!$A:$I,2,0)</f>
        <v>BENKHEROUF</v>
      </c>
      <c r="D106" s="66" t="str">
        <f>VLOOKUP(B106,'[1]BF 06 05'!$A:$I,3,0)</f>
        <v>LISA</v>
      </c>
      <c r="E106" s="67">
        <f>VLOOKUP(B106,'[1]BF 06 05'!$A:$I,4,0)</f>
        <v>38858</v>
      </c>
      <c r="F106" s="68" t="str">
        <f>VLOOKUP(B106,'[1]BF 06 05'!$A:$I,5,0)</f>
        <v>BF</v>
      </c>
      <c r="G106" s="69" t="str">
        <f>VLOOKUP(B106,'[1]BF 06 05'!$A:$I,6,0)</f>
        <v>ASSN</v>
      </c>
      <c r="H106" s="69">
        <f>VLOOKUP(B106,'[1]BF 06 05'!$A:$I,7,0)</f>
        <v>16</v>
      </c>
      <c r="I106" s="68"/>
    </row>
    <row r="107" spans="1:9" ht="16.5" customHeight="1" x14ac:dyDescent="0.25">
      <c r="A107" s="58">
        <v>97</v>
      </c>
      <c r="B107" s="59">
        <v>65</v>
      </c>
      <c r="C107" s="60" t="str">
        <f>VLOOKUP(B107,'[1]BF 06 05'!$A:$I,2,0)</f>
        <v>SIFI</v>
      </c>
      <c r="D107" s="60" t="str">
        <f>VLOOKUP(B107,'[1]BF 06 05'!$A:$I,3,0)</f>
        <v>ILHAM</v>
      </c>
      <c r="E107" s="61">
        <f>VLOOKUP(B107,'[1]BF 06 05'!$A:$I,4,0)</f>
        <v>39398</v>
      </c>
      <c r="F107" s="62" t="str">
        <f>VLOOKUP(B107,'[1]BF 06 05'!$A:$I,5,0)</f>
        <v>BF</v>
      </c>
      <c r="G107" s="63" t="str">
        <f>VLOOKUP(B107,'[1]BF 06 05'!$A:$I,6,0)</f>
        <v>ESBA</v>
      </c>
      <c r="H107" s="63">
        <f>VLOOKUP(B107,'[1]BF 06 05'!$A:$I,7,0)</f>
        <v>16</v>
      </c>
      <c r="I107" s="62"/>
    </row>
    <row r="108" spans="1:9" ht="16.5" customHeight="1" x14ac:dyDescent="0.25">
      <c r="A108" s="64">
        <v>98</v>
      </c>
      <c r="B108" s="59">
        <v>286</v>
      </c>
      <c r="C108" s="60" t="str">
        <f>VLOOKUP(B108,'[1]BF 06 05'!$A:$I,2,0)</f>
        <v>SOUISSI</v>
      </c>
      <c r="D108" s="60" t="str">
        <f>VLOOKUP(B108,'[1]BF 06 05'!$A:$I,3,0)</f>
        <v>NEILA</v>
      </c>
      <c r="E108" s="61">
        <f>VLOOKUP(B108,'[1]BF 06 05'!$A:$I,4,0)</f>
        <v>39372</v>
      </c>
      <c r="F108" s="62" t="str">
        <f>VLOOKUP(B108,'[1]BF 06 05'!$A:$I,5,0)</f>
        <v>BF</v>
      </c>
      <c r="G108" s="63" t="str">
        <f>VLOOKUP(B108,'[1]BF 06 05'!$A:$I,6,0)</f>
        <v>NRDraria</v>
      </c>
      <c r="H108" s="63">
        <f>VLOOKUP(B108,'[1]BF 06 05'!$A:$I,7,0)</f>
        <v>16</v>
      </c>
      <c r="I108" s="62"/>
    </row>
    <row r="109" spans="1:9" ht="16.5" customHeight="1" x14ac:dyDescent="0.25">
      <c r="A109" s="58">
        <v>99</v>
      </c>
      <c r="B109" s="59">
        <v>314</v>
      </c>
      <c r="C109" s="60" t="str">
        <f>VLOOKUP(B109,'[1]BF 06 05'!$A:$I,2,0)</f>
        <v>GACEM</v>
      </c>
      <c r="D109" s="60" t="str">
        <f>VLOOKUP(B109,'[1]BF 06 05'!$A:$I,3,0)</f>
        <v>MAROUA</v>
      </c>
      <c r="E109" s="61">
        <f>VLOOKUP(B109,'[1]BF 06 05'!$A:$I,4,0)</f>
        <v>39062</v>
      </c>
      <c r="F109" s="62" t="str">
        <f>VLOOKUP(B109,'[1]BF 06 05'!$A:$I,5,0)</f>
        <v>BF</v>
      </c>
      <c r="G109" s="63" t="str">
        <f>VLOOKUP(B109,'[1]BF 06 05'!$A:$I,6,0)</f>
        <v>NRDraria</v>
      </c>
      <c r="H109" s="63">
        <f>VLOOKUP(B109,'[1]BF 06 05'!$A:$I,7,0)</f>
        <v>16</v>
      </c>
      <c r="I109" s="62"/>
    </row>
    <row r="110" spans="1:9" ht="16.5" customHeight="1" x14ac:dyDescent="0.25">
      <c r="A110" s="64">
        <v>100</v>
      </c>
      <c r="B110" s="65">
        <v>159</v>
      </c>
      <c r="C110" s="66" t="str">
        <f>VLOOKUP(B110,'[1]BF 06 05'!$A:$I,2,0)</f>
        <v>KASDARELI</v>
      </c>
      <c r="D110" s="66" t="str">
        <f>VLOOKUP(B110,'[1]BF 06 05'!$A:$I,3,0)</f>
        <v>NIHAD</v>
      </c>
      <c r="E110" s="67">
        <f>VLOOKUP(B110,'[1]BF 06 05'!$A:$I,4,0)</f>
        <v>38894</v>
      </c>
      <c r="F110" s="68" t="str">
        <f>VLOOKUP(B110,'[1]BF 06 05'!$A:$I,5,0)</f>
        <v>BF</v>
      </c>
      <c r="G110" s="69" t="str">
        <f>VLOOKUP(B110,'[1]BF 06 05'!$A:$I,6,0)</f>
        <v>SSM</v>
      </c>
      <c r="H110" s="69">
        <f>VLOOKUP(B110,'[1]BF 06 05'!$A:$I,7,0)</f>
        <v>16</v>
      </c>
      <c r="I110" s="68"/>
    </row>
    <row r="111" spans="1:9" ht="16.5" customHeight="1" x14ac:dyDescent="0.25">
      <c r="A111" s="58">
        <v>101</v>
      </c>
      <c r="B111" s="59">
        <v>197</v>
      </c>
      <c r="C111" s="60" t="str">
        <f>VLOOKUP(B111,'[1]BF 06 05'!$A:$I,2,0)</f>
        <v>REGHBA</v>
      </c>
      <c r="D111" s="60" t="str">
        <f>VLOOKUP(B111,'[1]BF 06 05'!$A:$I,3,0)</f>
        <v>CHAREF</v>
      </c>
      <c r="E111" s="61">
        <f>VLOOKUP(B111,'[1]BF 06 05'!$A:$I,4,0)</f>
        <v>38731</v>
      </c>
      <c r="F111" s="62" t="str">
        <f>VLOOKUP(B111,'[1]BF 06 05'!$A:$I,5,0)</f>
        <v>BG</v>
      </c>
      <c r="G111" s="63" t="str">
        <f>VLOOKUP(B111,'[1]BF 06 05'!$A:$I,6,0)</f>
        <v>JMHD</v>
      </c>
      <c r="H111" s="63">
        <f>VLOOKUP(B111,'[1]BF 06 05'!$A:$I,7,0)</f>
        <v>16</v>
      </c>
      <c r="I111" s="62"/>
    </row>
    <row r="112" spans="1:9" ht="16.5" customHeight="1" x14ac:dyDescent="0.25">
      <c r="A112" s="64">
        <v>102</v>
      </c>
      <c r="B112" s="65">
        <v>296</v>
      </c>
      <c r="C112" s="66" t="str">
        <f>VLOOKUP(B112,'[1]BF 06 05'!$A:$I,2,0)</f>
        <v>FERRAT</v>
      </c>
      <c r="D112" s="66" t="str">
        <f>VLOOKUP(B112,'[1]BF 06 05'!$A:$I,3,0)</f>
        <v>MALAK</v>
      </c>
      <c r="E112" s="67">
        <f>VLOOKUP(B112,'[1]BF 06 05'!$A:$I,4,0)</f>
        <v>39063</v>
      </c>
      <c r="F112" s="68" t="str">
        <f>VLOOKUP(B112,'[1]BF 06 05'!$A:$I,5,0)</f>
        <v>BF</v>
      </c>
      <c r="G112" s="69" t="str">
        <f>VLOOKUP(B112,'[1]BF 06 05'!$A:$I,6,0)</f>
        <v>TRBB</v>
      </c>
      <c r="H112" s="69">
        <f>VLOOKUP(B112,'[1]BF 06 05'!$A:$I,7,0)</f>
        <v>16</v>
      </c>
      <c r="I112" s="68"/>
    </row>
    <row r="113" spans="1:9" ht="16.5" customHeight="1" x14ac:dyDescent="0.25">
      <c r="A113" s="58">
        <v>103</v>
      </c>
      <c r="B113" s="59">
        <v>301</v>
      </c>
      <c r="C113" s="60" t="str">
        <f>VLOOKUP(B113,'[1]BF 06 05'!$A:$I,2,0)</f>
        <v>SOUAGUI</v>
      </c>
      <c r="D113" s="60" t="str">
        <f>VLOOKUP(B113,'[1]BF 06 05'!$A:$I,3,0)</f>
        <v>MERIEM</v>
      </c>
      <c r="E113" s="61">
        <f>VLOOKUP(B113,'[1]BF 06 05'!$A:$I,4,0)</f>
        <v>38839</v>
      </c>
      <c r="F113" s="62" t="str">
        <f>VLOOKUP(B113,'[1]BF 06 05'!$A:$I,5,0)</f>
        <v>BF</v>
      </c>
      <c r="G113" s="63" t="str">
        <f>VLOOKUP(B113,'[1]BF 06 05'!$A:$I,6,0)</f>
        <v>JSMBA</v>
      </c>
      <c r="H113" s="63">
        <f>VLOOKUP(B113,'[1]BF 06 05'!$A:$I,7,0)</f>
        <v>16</v>
      </c>
      <c r="I113" s="62"/>
    </row>
    <row r="114" spans="1:9" ht="16.5" customHeight="1" x14ac:dyDescent="0.25">
      <c r="A114" s="64">
        <v>104</v>
      </c>
      <c r="B114" s="65">
        <v>177</v>
      </c>
      <c r="C114" s="66" t="str">
        <f>VLOOKUP(B114,'[1]BF 06 05'!$A:$I,2,0)</f>
        <v>KEDACHI</v>
      </c>
      <c r="D114" s="66" t="str">
        <f>VLOOKUP(B114,'[1]BF 06 05'!$A:$I,3,0)</f>
        <v>CHIRAZ</v>
      </c>
      <c r="E114" s="67">
        <f>VLOOKUP(B114,'[1]BF 06 05'!$A:$I,4,0)</f>
        <v>39066</v>
      </c>
      <c r="F114" s="68" t="str">
        <f>VLOOKUP(B114,'[1]BF 06 05'!$A:$I,5,0)</f>
        <v>BF</v>
      </c>
      <c r="G114" s="69" t="str">
        <f>VLOOKUP(B114,'[1]BF 06 05'!$A:$I,6,0)</f>
        <v>USBabaAli</v>
      </c>
      <c r="H114" s="69">
        <f>VLOOKUP(B114,'[1]BF 06 05'!$A:$I,7,0)</f>
        <v>16</v>
      </c>
      <c r="I114" s="68"/>
    </row>
    <row r="115" spans="1:9" ht="16.5" customHeight="1" x14ac:dyDescent="0.25">
      <c r="A115" s="58">
        <v>105</v>
      </c>
      <c r="B115" s="59">
        <v>189</v>
      </c>
      <c r="C115" s="60" t="str">
        <f>VLOOKUP(B115,'[1]BF 06 05'!$A:$I,2,0)</f>
        <v>SALMI</v>
      </c>
      <c r="D115" s="60" t="str">
        <f>VLOOKUP(B115,'[1]BF 06 05'!$A:$I,3,0)</f>
        <v>KAMILIA</v>
      </c>
      <c r="E115" s="61">
        <f>VLOOKUP(B115,'[1]BF 06 05'!$A:$I,4,0)</f>
        <v>39092</v>
      </c>
      <c r="F115" s="62" t="str">
        <f>VLOOKUP(B115,'[1]BF 06 05'!$A:$I,5,0)</f>
        <v>BF</v>
      </c>
      <c r="G115" s="63" t="str">
        <f>VLOOKUP(B115,'[1]BF 06 05'!$A:$I,6,0)</f>
        <v>JMHD</v>
      </c>
      <c r="H115" s="63">
        <f>VLOOKUP(B115,'[1]BF 06 05'!$A:$I,7,0)</f>
        <v>16</v>
      </c>
      <c r="I115" s="62"/>
    </row>
    <row r="116" spans="1:9" ht="16.5" customHeight="1" x14ac:dyDescent="0.25">
      <c r="A116" s="64">
        <v>106</v>
      </c>
      <c r="B116" s="65">
        <v>82</v>
      </c>
      <c r="C116" s="66" t="str">
        <f>VLOOKUP(B116,'[1]BF 06 05'!$A:$I,2,0)</f>
        <v>ATMA</v>
      </c>
      <c r="D116" s="66" t="str">
        <f>VLOOKUP(B116,'[1]BF 06 05'!$A:$I,3,0)</f>
        <v>SARA</v>
      </c>
      <c r="E116" s="67">
        <f>VLOOKUP(B116,'[1]BF 06 05'!$A:$I,4,0)</f>
        <v>38766</v>
      </c>
      <c r="F116" s="68" t="str">
        <f>VLOOKUP(B116,'[1]BF 06 05'!$A:$I,5,0)</f>
        <v>BF</v>
      </c>
      <c r="G116" s="69" t="str">
        <f>VLOOKUP(B116,'[1]BF 06 05'!$A:$I,6,0)</f>
        <v>JFBK</v>
      </c>
      <c r="H116" s="69">
        <f>VLOOKUP(B116,'[1]BF 06 05'!$A:$I,7,0)</f>
        <v>16</v>
      </c>
      <c r="I116" s="68"/>
    </row>
    <row r="117" spans="1:9" ht="16.5" customHeight="1" x14ac:dyDescent="0.25">
      <c r="A117" s="58">
        <v>107</v>
      </c>
      <c r="B117" s="59">
        <v>107</v>
      </c>
      <c r="C117" s="60" t="str">
        <f>VLOOKUP(B117,'[1]BF 06 05'!$A:$I,2,0)</f>
        <v xml:space="preserve">DAOUD </v>
      </c>
      <c r="D117" s="60" t="str">
        <f>VLOOKUP(B117,'[1]BF 06 05'!$A:$I,3,0)</f>
        <v>INES</v>
      </c>
      <c r="E117" s="61">
        <f>VLOOKUP(B117,'[1]BF 06 05'!$A:$I,4,0)</f>
        <v>39185</v>
      </c>
      <c r="F117" s="62" t="str">
        <f>VLOOKUP(B117,'[1]BF 06 05'!$A:$I,5,0)</f>
        <v>BF</v>
      </c>
      <c r="G117" s="63" t="str">
        <f>VLOOKUP(B117,'[1]BF 06 05'!$A:$I,6,0)</f>
        <v>JMHD</v>
      </c>
      <c r="H117" s="63">
        <f>VLOOKUP(B117,'[1]BF 06 05'!$A:$I,7,0)</f>
        <v>16</v>
      </c>
      <c r="I117" s="62"/>
    </row>
    <row r="118" spans="1:9" ht="16.5" customHeight="1" x14ac:dyDescent="0.25">
      <c r="A118" s="64">
        <v>108</v>
      </c>
      <c r="B118" s="65">
        <v>39</v>
      </c>
      <c r="C118" s="66" t="str">
        <f>VLOOKUP(B118,'[1]BF 06 05'!$A:$I,2,0)</f>
        <v>BEROUANE</v>
      </c>
      <c r="D118" s="66" t="str">
        <f>VLOOKUP(B118,'[1]BF 06 05'!$A:$I,3,0)</f>
        <v>HANIA HOURIA</v>
      </c>
      <c r="E118" s="67">
        <f>VLOOKUP(B118,'[1]BF 06 05'!$A:$I,4,0)</f>
        <v>38778</v>
      </c>
      <c r="F118" s="68" t="str">
        <f>VLOOKUP(B118,'[1]BF 06 05'!$A:$I,5,0)</f>
        <v>BF</v>
      </c>
      <c r="G118" s="69" t="str">
        <f>VLOOKUP(B118,'[1]BF 06 05'!$A:$I,6,0)</f>
        <v>CAAC</v>
      </c>
      <c r="H118" s="69">
        <f>VLOOKUP(B118,'[1]BF 06 05'!$A:$I,7,0)</f>
        <v>16</v>
      </c>
      <c r="I118" s="68"/>
    </row>
    <row r="119" spans="1:9" ht="16.5" customHeight="1" x14ac:dyDescent="0.25">
      <c r="A119" s="58">
        <v>109</v>
      </c>
      <c r="B119" s="59">
        <v>114</v>
      </c>
      <c r="C119" s="60" t="str">
        <f>VLOOKUP(B119,'[1]BF 06 05'!$A:$I,2,0)</f>
        <v xml:space="preserve">DJOUADI </v>
      </c>
      <c r="D119" s="60" t="str">
        <f>VLOOKUP(B119,'[1]BF 06 05'!$A:$I,3,0)</f>
        <v xml:space="preserve">AYA NOURHANE </v>
      </c>
      <c r="E119" s="61">
        <f>VLOOKUP(B119,'[1]BF 06 05'!$A:$I,4,0)</f>
        <v>38764</v>
      </c>
      <c r="F119" s="62" t="str">
        <f>VLOOKUP(B119,'[1]BF 06 05'!$A:$I,5,0)</f>
        <v>BF</v>
      </c>
      <c r="G119" s="63" t="str">
        <f>VLOOKUP(B119,'[1]BF 06 05'!$A:$I,6,0)</f>
        <v>MSM</v>
      </c>
      <c r="H119" s="63">
        <f>VLOOKUP(B119,'[1]BF 06 05'!$A:$I,7,0)</f>
        <v>16</v>
      </c>
      <c r="I119" s="62"/>
    </row>
    <row r="120" spans="1:9" ht="16.5" customHeight="1" x14ac:dyDescent="0.25">
      <c r="A120" s="64">
        <v>110</v>
      </c>
      <c r="B120" s="65">
        <v>274</v>
      </c>
      <c r="C120" s="66" t="str">
        <f>VLOOKUP(B120,'[1]BF 06 05'!$A:$I,2,0)</f>
        <v>ABED</v>
      </c>
      <c r="D120" s="66" t="str">
        <f>VLOOKUP(B120,'[1]BF 06 05'!$A:$I,3,0)</f>
        <v>LYLIA</v>
      </c>
      <c r="E120" s="67">
        <f>VLOOKUP(B120,'[1]BF 06 05'!$A:$I,4,0)</f>
        <v>39027</v>
      </c>
      <c r="F120" s="68" t="str">
        <f>VLOOKUP(B120,'[1]BF 06 05'!$A:$I,5,0)</f>
        <v>BF</v>
      </c>
      <c r="G120" s="69" t="str">
        <f>VLOOKUP(B120,'[1]BF 06 05'!$A:$I,6,0)</f>
        <v>OAB</v>
      </c>
      <c r="H120" s="69">
        <f>VLOOKUP(B120,'[1]BF 06 05'!$A:$I,7,0)</f>
        <v>16</v>
      </c>
      <c r="I120" s="68"/>
    </row>
    <row r="121" spans="1:9" ht="16.5" customHeight="1" x14ac:dyDescent="0.25">
      <c r="A121" s="58">
        <v>111</v>
      </c>
      <c r="B121" s="59">
        <v>266</v>
      </c>
      <c r="C121" s="60" t="str">
        <f>VLOOKUP(B121,'[1]BF 06 05'!$A:$I,2,0)</f>
        <v>AIT KACI</v>
      </c>
      <c r="D121" s="60" t="str">
        <f>VLOOKUP(B121,'[1]BF 06 05'!$A:$I,3,0)</f>
        <v>WAFA</v>
      </c>
      <c r="E121" s="61">
        <f>VLOOKUP(B121,'[1]BF 06 05'!$A:$I,4,0)</f>
        <v>39131</v>
      </c>
      <c r="F121" s="62" t="str">
        <f>VLOOKUP(B121,'[1]BF 06 05'!$A:$I,5,0)</f>
        <v>BF</v>
      </c>
      <c r="G121" s="63" t="str">
        <f>VLOOKUP(B121,'[1]BF 06 05'!$A:$I,6,0)</f>
        <v>JMHD</v>
      </c>
      <c r="H121" s="63">
        <f>VLOOKUP(B121,'[1]BF 06 05'!$A:$I,7,0)</f>
        <v>16</v>
      </c>
      <c r="I121" s="62"/>
    </row>
    <row r="122" spans="1:9" ht="16.5" customHeight="1" x14ac:dyDescent="0.25">
      <c r="A122" s="64">
        <v>112</v>
      </c>
      <c r="B122" s="65">
        <v>347</v>
      </c>
      <c r="C122" s="66" t="str">
        <f>VLOOKUP(B122,'[1]BF 06 05'!$A:$I,2,0)</f>
        <v>OULD BESSADA</v>
      </c>
      <c r="D122" s="66" t="str">
        <f>VLOOKUP(B122,'[1]BF 06 05'!$A:$I,3,0)</f>
        <v>MANEL</v>
      </c>
      <c r="E122" s="67">
        <f>VLOOKUP(B122,'[1]BF 06 05'!$A:$I,4,0)</f>
        <v>38954</v>
      </c>
      <c r="F122" s="68" t="str">
        <f>VLOOKUP(B122,'[1]BF 06 05'!$A:$I,5,0)</f>
        <v>BF</v>
      </c>
      <c r="G122" s="69" t="str">
        <f>VLOOKUP(B122,'[1]BF 06 05'!$A:$I,6,0)</f>
        <v>CABarraki</v>
      </c>
      <c r="H122" s="69">
        <f>VLOOKUP(B122,'[1]BF 06 05'!$A:$I,7,0)</f>
        <v>16</v>
      </c>
      <c r="I122" s="68"/>
    </row>
    <row r="123" spans="1:9" ht="16.5" customHeight="1" x14ac:dyDescent="0.25">
      <c r="A123" s="58">
        <v>113</v>
      </c>
      <c r="B123" s="59">
        <v>258</v>
      </c>
      <c r="C123" s="60" t="str">
        <f>VLOOKUP(B123,'[1]BF 06 05'!$A:$I,2,0)</f>
        <v>TOUALIT</v>
      </c>
      <c r="D123" s="60" t="str">
        <f>VLOOKUP(B123,'[1]BF 06 05'!$A:$I,3,0)</f>
        <v>MADJDA LINA</v>
      </c>
      <c r="E123" s="61">
        <f>VLOOKUP(B123,'[1]BF 06 05'!$A:$I,4,0)</f>
        <v>38874</v>
      </c>
      <c r="F123" s="62" t="str">
        <f>VLOOKUP(B123,'[1]BF 06 05'!$A:$I,5,0)</f>
        <v>BF</v>
      </c>
      <c r="G123" s="63" t="str">
        <f>VLOOKUP(B123,'[1]BF 06 05'!$A:$I,6,0)</f>
        <v>CRCheraga</v>
      </c>
      <c r="H123" s="63">
        <f>VLOOKUP(B123,'[1]BF 06 05'!$A:$I,7,0)</f>
        <v>16</v>
      </c>
      <c r="I123" s="62"/>
    </row>
    <row r="124" spans="1:9" ht="16.5" customHeight="1" x14ac:dyDescent="0.25">
      <c r="A124" s="64">
        <v>114</v>
      </c>
      <c r="B124" s="65">
        <v>164</v>
      </c>
      <c r="C124" s="66" t="str">
        <f>VLOOKUP(B124,'[1]BF 06 05'!$A:$I,2,0)</f>
        <v>BEN SEDIK</v>
      </c>
      <c r="D124" s="66" t="str">
        <f>VLOOKUP(B124,'[1]BF 06 05'!$A:$I,3,0)</f>
        <v>KHADIDJA</v>
      </c>
      <c r="E124" s="67">
        <f>VLOOKUP(B124,'[1]BF 06 05'!$A:$I,4,0)</f>
        <v>39200</v>
      </c>
      <c r="F124" s="68" t="str">
        <f>VLOOKUP(B124,'[1]BF 06 05'!$A:$I,5,0)</f>
        <v>BF</v>
      </c>
      <c r="G124" s="69" t="str">
        <f>VLOOKUP(B124,'[1]BF 06 05'!$A:$I,6,0)</f>
        <v>TADK</v>
      </c>
      <c r="H124" s="69">
        <f>VLOOKUP(B124,'[1]BF 06 05'!$A:$I,7,0)</f>
        <v>16</v>
      </c>
      <c r="I124" s="68"/>
    </row>
    <row r="125" spans="1:9" ht="16.5" customHeight="1" x14ac:dyDescent="0.25">
      <c r="A125" s="58">
        <v>115</v>
      </c>
      <c r="B125" s="59">
        <v>276</v>
      </c>
      <c r="C125" s="60" t="str">
        <f>VLOOKUP(B125,'[1]BF 06 05'!$A:$I,2,0)</f>
        <v>HADDOUD</v>
      </c>
      <c r="D125" s="60" t="str">
        <f>VLOOKUP(B125,'[1]BF 06 05'!$A:$I,3,0)</f>
        <v>YASMINE</v>
      </c>
      <c r="E125" s="61">
        <f>VLOOKUP(B125,'[1]BF 06 05'!$A:$I,4,0)</f>
        <v>39208</v>
      </c>
      <c r="F125" s="62" t="str">
        <f>VLOOKUP(B125,'[1]BF 06 05'!$A:$I,5,0)</f>
        <v>BF</v>
      </c>
      <c r="G125" s="63" t="str">
        <f>VLOOKUP(B125,'[1]BF 06 05'!$A:$I,6,0)</f>
        <v>OAB</v>
      </c>
      <c r="H125" s="63">
        <f>VLOOKUP(B125,'[1]BF 06 05'!$A:$I,7,0)</f>
        <v>16</v>
      </c>
      <c r="I125" s="62"/>
    </row>
    <row r="126" spans="1:9" ht="16.5" customHeight="1" x14ac:dyDescent="0.25">
      <c r="A126" s="64">
        <v>116</v>
      </c>
      <c r="B126" s="65">
        <v>117</v>
      </c>
      <c r="C126" s="66" t="str">
        <f>VLOOKUP(B126,'[1]BF 06 05'!$A:$I,2,0)</f>
        <v>HADJADJ</v>
      </c>
      <c r="D126" s="66" t="str">
        <f>VLOOKUP(B126,'[1]BF 06 05'!$A:$I,3,0)</f>
        <v>MARIA</v>
      </c>
      <c r="E126" s="67">
        <f>VLOOKUP(B126,'[1]BF 06 05'!$A:$I,4,0)</f>
        <v>39183</v>
      </c>
      <c r="F126" s="68" t="str">
        <f>VLOOKUP(B126,'[1]BF 06 05'!$A:$I,5,0)</f>
        <v>BF</v>
      </c>
      <c r="G126" s="69" t="str">
        <f>VLOOKUP(B126,'[1]BF 06 05'!$A:$I,6,0)</f>
        <v>ESDK</v>
      </c>
      <c r="H126" s="69">
        <f>VLOOKUP(B126,'[1]BF 06 05'!$A:$I,7,0)</f>
        <v>16</v>
      </c>
      <c r="I126" s="68"/>
    </row>
    <row r="127" spans="1:9" ht="16.5" customHeight="1" x14ac:dyDescent="0.25">
      <c r="A127" s="58">
        <v>117</v>
      </c>
      <c r="B127" s="59">
        <v>309</v>
      </c>
      <c r="C127" s="60" t="str">
        <f>VLOOKUP(B127,'[1]BF 06 05'!$A:$I,2,0)</f>
        <v>DENDEN</v>
      </c>
      <c r="D127" s="60" t="str">
        <f>VLOOKUP(B127,'[1]BF 06 05'!$A:$I,3,0)</f>
        <v>KAMELIA YASMINE</v>
      </c>
      <c r="E127" s="61">
        <f>VLOOKUP(B127,'[1]BF 06 05'!$A:$I,4,0)</f>
        <v>38924</v>
      </c>
      <c r="F127" s="62" t="str">
        <f>VLOOKUP(B127,'[1]BF 06 05'!$A:$I,5,0)</f>
        <v>BF</v>
      </c>
      <c r="G127" s="63" t="str">
        <f>VLOOKUP(B127,'[1]BF 06 05'!$A:$I,6,0)</f>
        <v>JSMBA</v>
      </c>
      <c r="H127" s="63">
        <f>VLOOKUP(B127,'[1]BF 06 05'!$A:$I,7,0)</f>
        <v>16</v>
      </c>
      <c r="I127" s="62"/>
    </row>
    <row r="128" spans="1:9" ht="16.5" customHeight="1" x14ac:dyDescent="0.25">
      <c r="A128" s="64">
        <v>118</v>
      </c>
      <c r="B128" s="65">
        <v>224</v>
      </c>
      <c r="C128" s="66" t="str">
        <f>VLOOKUP(B128,'[1]BF 06 05'!$A:$I,2,0)</f>
        <v>MAHENNI</v>
      </c>
      <c r="D128" s="66" t="str">
        <f>VLOOKUP(B128,'[1]BF 06 05'!$A:$I,3,0)</f>
        <v>LAMIS</v>
      </c>
      <c r="E128" s="67">
        <f>VLOOKUP(B128,'[1]BF 06 05'!$A:$I,4,0)</f>
        <v>39132</v>
      </c>
      <c r="F128" s="68" t="str">
        <f>VLOOKUP(B128,'[1]BF 06 05'!$A:$I,5,0)</f>
        <v>BF</v>
      </c>
      <c r="G128" s="69" t="str">
        <f>VLOOKUP(B128,'[1]BF 06 05'!$A:$I,6,0)</f>
        <v>CORouiba</v>
      </c>
      <c r="H128" s="69">
        <f>VLOOKUP(B128,'[1]BF 06 05'!$A:$I,7,0)</f>
        <v>16</v>
      </c>
      <c r="I128" s="68"/>
    </row>
    <row r="129" spans="1:9" ht="16.5" customHeight="1" x14ac:dyDescent="0.25">
      <c r="A129" s="58">
        <v>119</v>
      </c>
      <c r="B129" s="59">
        <v>320</v>
      </c>
      <c r="C129" s="60" t="str">
        <f>VLOOKUP(B129,'[1]BF 06 05'!$A:$I,2,0)</f>
        <v>HADJ AYOUB</v>
      </c>
      <c r="D129" s="60" t="str">
        <f>VLOOKUP(B129,'[1]BF 06 05'!$A:$I,3,0)</f>
        <v>NOUR EL HOUDA</v>
      </c>
      <c r="E129" s="61">
        <f>VLOOKUP(B129,'[1]BF 06 05'!$A:$I,4,0)</f>
        <v>38791</v>
      </c>
      <c r="F129" s="62" t="str">
        <f>VLOOKUP(B129,'[1]BF 06 05'!$A:$I,5,0)</f>
        <v>BF</v>
      </c>
      <c r="G129" s="63" t="str">
        <f>VLOOKUP(B129,'[1]BF 06 05'!$A:$I,6,0)</f>
        <v>NRDraria</v>
      </c>
      <c r="H129" s="63">
        <f>VLOOKUP(B129,'[1]BF 06 05'!$A:$I,7,0)</f>
        <v>16</v>
      </c>
      <c r="I129" s="62"/>
    </row>
    <row r="130" spans="1:9" ht="16.5" customHeight="1" x14ac:dyDescent="0.25">
      <c r="A130" s="64">
        <v>120</v>
      </c>
      <c r="B130" s="65">
        <v>26</v>
      </c>
      <c r="C130" s="66" t="str">
        <f>VLOOKUP(B130,'[1]BF 06 05'!$A:$I,2,0)</f>
        <v>BOUDEMAR</v>
      </c>
      <c r="D130" s="66" t="str">
        <f>VLOOKUP(B130,'[1]BF 06 05'!$A:$I,3,0)</f>
        <v>HAFIZA MALAK</v>
      </c>
      <c r="E130" s="67">
        <f>VLOOKUP(B130,'[1]BF 06 05'!$A:$I,4,0)</f>
        <v>39292</v>
      </c>
      <c r="F130" s="68" t="str">
        <f>VLOOKUP(B130,'[1]BF 06 05'!$A:$I,5,0)</f>
        <v>BF</v>
      </c>
      <c r="G130" s="69" t="str">
        <f>VLOOKUP(B130,'[1]BF 06 05'!$A:$I,6,0)</f>
        <v>ASSN</v>
      </c>
      <c r="H130" s="69">
        <f>VLOOKUP(B130,'[1]BF 06 05'!$A:$I,7,0)</f>
        <v>16</v>
      </c>
      <c r="I130" s="68"/>
    </row>
    <row r="131" spans="1:9" ht="16.5" customHeight="1" x14ac:dyDescent="0.25">
      <c r="A131" s="58">
        <v>121</v>
      </c>
      <c r="B131" s="84">
        <v>263</v>
      </c>
      <c r="C131" s="79"/>
      <c r="D131" s="79"/>
      <c r="E131" s="80"/>
      <c r="F131" s="81"/>
      <c r="G131" s="82"/>
      <c r="H131" s="82"/>
      <c r="I131" s="62"/>
    </row>
    <row r="132" spans="1:9" ht="16.5" customHeight="1" x14ac:dyDescent="0.25">
      <c r="A132" s="64">
        <v>122</v>
      </c>
      <c r="B132" s="65">
        <v>27</v>
      </c>
      <c r="C132" s="66" t="str">
        <f>VLOOKUP(B132,'[1]BF 06 05'!$A:$I,2,0)</f>
        <v>BOUYEBDA</v>
      </c>
      <c r="D132" s="66" t="str">
        <f>VLOOKUP(B132,'[1]BF 06 05'!$A:$I,3,0)</f>
        <v>INES</v>
      </c>
      <c r="E132" s="67">
        <f>VLOOKUP(B132,'[1]BF 06 05'!$A:$I,4,0)</f>
        <v>39355</v>
      </c>
      <c r="F132" s="68" t="str">
        <f>VLOOKUP(B132,'[1]BF 06 05'!$A:$I,5,0)</f>
        <v>BF</v>
      </c>
      <c r="G132" s="69" t="str">
        <f>VLOOKUP(B132,'[1]BF 06 05'!$A:$I,6,0)</f>
        <v>ASSN</v>
      </c>
      <c r="H132" s="69">
        <f>VLOOKUP(B132,'[1]BF 06 05'!$A:$I,7,0)</f>
        <v>16</v>
      </c>
      <c r="I132" s="68"/>
    </row>
    <row r="133" spans="1:9" ht="16.5" customHeight="1" x14ac:dyDescent="0.25">
      <c r="A133" s="58">
        <v>123</v>
      </c>
      <c r="B133" s="59">
        <v>49</v>
      </c>
      <c r="C133" s="60" t="str">
        <f>VLOOKUP(B133,'[1]BF 06 05'!$A:$I,2,0)</f>
        <v>OULD HOCINE</v>
      </c>
      <c r="D133" s="60" t="str">
        <f>VLOOKUP(B133,'[1]BF 06 05'!$A:$I,3,0)</f>
        <v>MELINA</v>
      </c>
      <c r="E133" s="61">
        <f>VLOOKUP(B133,'[1]BF 06 05'!$A:$I,4,0)</f>
        <v>39083</v>
      </c>
      <c r="F133" s="62" t="str">
        <f>VLOOKUP(B133,'[1]BF 06 05'!$A:$I,5,0)</f>
        <v>BF</v>
      </c>
      <c r="G133" s="63" t="str">
        <f>VLOOKUP(B133,'[1]BF 06 05'!$A:$I,6,0)</f>
        <v>CNN</v>
      </c>
      <c r="H133" s="63">
        <f>VLOOKUP(B133,'[1]BF 06 05'!$A:$I,7,0)</f>
        <v>16</v>
      </c>
      <c r="I133" s="62"/>
    </row>
    <row r="134" spans="1:9" ht="16.5" customHeight="1" x14ac:dyDescent="0.25">
      <c r="A134" s="64">
        <v>124</v>
      </c>
      <c r="B134" s="65">
        <v>165</v>
      </c>
      <c r="C134" s="66" t="str">
        <f>VLOOKUP(B134,'[1]BF 06 05'!$A:$I,2,0)</f>
        <v>BENHALLA</v>
      </c>
      <c r="D134" s="66" t="str">
        <f>VLOOKUP(B134,'[1]BF 06 05'!$A:$I,3,0)</f>
        <v>ZINEB YASMINE</v>
      </c>
      <c r="E134" s="67">
        <f>VLOOKUP(B134,'[1]BF 06 05'!$A:$I,4,0)</f>
        <v>39166</v>
      </c>
      <c r="F134" s="68" t="str">
        <f>VLOOKUP(B134,'[1]BF 06 05'!$A:$I,5,0)</f>
        <v>BF</v>
      </c>
      <c r="G134" s="69" t="str">
        <f>VLOOKUP(B134,'[1]BF 06 05'!$A:$I,6,0)</f>
        <v>TADK</v>
      </c>
      <c r="H134" s="69">
        <f>VLOOKUP(B134,'[1]BF 06 05'!$A:$I,7,0)</f>
        <v>16</v>
      </c>
      <c r="I134" s="68"/>
    </row>
    <row r="135" spans="1:9" ht="16.5" customHeight="1" x14ac:dyDescent="0.25">
      <c r="A135" s="58">
        <v>125</v>
      </c>
      <c r="B135" s="59">
        <v>251</v>
      </c>
      <c r="C135" s="60" t="str">
        <f>VLOOKUP(B135,'[1]BF 06 05'!$A:$I,2,0)</f>
        <v>LAMALI</v>
      </c>
      <c r="D135" s="60" t="str">
        <f>VLOOKUP(B135,'[1]BF 06 05'!$A:$I,3,0)</f>
        <v>KAOUTAR</v>
      </c>
      <c r="E135" s="61">
        <f>VLOOKUP(B135,'[1]BF 06 05'!$A:$I,4,0)</f>
        <v>39371</v>
      </c>
      <c r="F135" s="62" t="str">
        <f>VLOOKUP(B135,'[1]BF 06 05'!$A:$I,5,0)</f>
        <v>BF</v>
      </c>
      <c r="G135" s="63" t="str">
        <f>VLOOKUP(B135,'[1]BF 06 05'!$A:$I,6,0)</f>
        <v>CRCheraga</v>
      </c>
      <c r="H135" s="63">
        <f>VLOOKUP(B135,'[1]BF 06 05'!$A:$I,7,0)</f>
        <v>16</v>
      </c>
      <c r="I135" s="62"/>
    </row>
    <row r="136" spans="1:9" ht="16.5" customHeight="1" x14ac:dyDescent="0.25">
      <c r="A136" s="64">
        <v>126</v>
      </c>
      <c r="B136" s="65">
        <v>46</v>
      </c>
      <c r="C136" s="66" t="str">
        <f>VLOOKUP(B136,'[1]BF 06 05'!$A:$I,2,0)</f>
        <v>AID</v>
      </c>
      <c r="D136" s="66" t="str">
        <f>VLOOKUP(B136,'[1]BF 06 05'!$A:$I,3,0)</f>
        <v>BOUCHERA</v>
      </c>
      <c r="E136" s="67">
        <f>VLOOKUP(B136,'[1]BF 06 05'!$A:$I,4,0)</f>
        <v>38962</v>
      </c>
      <c r="F136" s="68" t="str">
        <f>VLOOKUP(B136,'[1]BF 06 05'!$A:$I,5,0)</f>
        <v>BF</v>
      </c>
      <c r="G136" s="69" t="str">
        <f>VLOOKUP(B136,'[1]BF 06 05'!$A:$I,6,0)</f>
        <v>CABarraki</v>
      </c>
      <c r="H136" s="69">
        <f>VLOOKUP(B136,'[1]BF 06 05'!$A:$I,7,0)</f>
        <v>16</v>
      </c>
      <c r="I136" s="68"/>
    </row>
    <row r="137" spans="1:9" ht="16.5" customHeight="1" x14ac:dyDescent="0.25">
      <c r="A137" s="58">
        <v>127</v>
      </c>
      <c r="B137" s="59">
        <v>22</v>
      </c>
      <c r="C137" s="60" t="str">
        <f>VLOOKUP(B137,'[1]BF 06 05'!$A:$I,2,0)</f>
        <v>AIT OUADA</v>
      </c>
      <c r="D137" s="60" t="str">
        <f>VLOOKUP(B137,'[1]BF 06 05'!$A:$I,3,0)</f>
        <v>HADIL</v>
      </c>
      <c r="E137" s="61">
        <f>VLOOKUP(B137,'[1]BF 06 05'!$A:$I,4,0)</f>
        <v>39289</v>
      </c>
      <c r="F137" s="62" t="str">
        <f>VLOOKUP(B137,'[1]BF 06 05'!$A:$I,5,0)</f>
        <v>BF</v>
      </c>
      <c r="G137" s="63" t="str">
        <f>VLOOKUP(B137,'[1]BF 06 05'!$A:$I,6,0)</f>
        <v>ASSN</v>
      </c>
      <c r="H137" s="63">
        <f>VLOOKUP(B137,'[1]BF 06 05'!$A:$I,7,0)</f>
        <v>16</v>
      </c>
      <c r="I137" s="62"/>
    </row>
    <row r="138" spans="1:9" ht="16.5" customHeight="1" x14ac:dyDescent="0.25">
      <c r="A138" s="64">
        <v>128</v>
      </c>
      <c r="B138" s="65">
        <v>191</v>
      </c>
      <c r="C138" s="66" t="str">
        <f>VLOOKUP(B138,'[1]BF 06 05'!$A:$I,2,0)</f>
        <v>CHERGUI</v>
      </c>
      <c r="D138" s="66" t="str">
        <f>VLOOKUP(B138,'[1]BF 06 05'!$A:$I,3,0)</f>
        <v>LINA</v>
      </c>
      <c r="E138" s="67">
        <f>VLOOKUP(B138,'[1]BF 06 05'!$A:$I,4,0)</f>
        <v>39142</v>
      </c>
      <c r="F138" s="68" t="str">
        <f>VLOOKUP(B138,'[1]BF 06 05'!$A:$I,5,0)</f>
        <v>BF</v>
      </c>
      <c r="G138" s="69" t="str">
        <f>VLOOKUP(B138,'[1]BF 06 05'!$A:$I,6,0)</f>
        <v>JMHD</v>
      </c>
      <c r="H138" s="69">
        <f>VLOOKUP(B138,'[1]BF 06 05'!$A:$I,7,0)</f>
        <v>16</v>
      </c>
      <c r="I138" s="68"/>
    </row>
    <row r="139" spans="1:9" ht="16.5" customHeight="1" x14ac:dyDescent="0.25">
      <c r="A139" s="58">
        <v>129</v>
      </c>
      <c r="B139" s="59">
        <v>76</v>
      </c>
      <c r="C139" s="60" t="str">
        <f>VLOOKUP(B139,'[1]BF 06 05'!$A:$I,2,0)</f>
        <v xml:space="preserve">BENDERRADJI    </v>
      </c>
      <c r="D139" s="60" t="str">
        <f>VLOOKUP(B139,'[1]BF 06 05'!$A:$I,3,0)</f>
        <v xml:space="preserve">NOOR </v>
      </c>
      <c r="E139" s="61">
        <f>VLOOKUP(B139,'[1]BF 06 05'!$A:$I,4,0)</f>
        <v>39233</v>
      </c>
      <c r="F139" s="62" t="str">
        <f>VLOOKUP(B139,'[1]BF 06 05'!$A:$I,5,0)</f>
        <v>BF</v>
      </c>
      <c r="G139" s="63" t="str">
        <f>VLOOKUP(B139,'[1]BF 06 05'!$A:$I,6,0)</f>
        <v>ESEBabElOued</v>
      </c>
      <c r="H139" s="63">
        <f>VLOOKUP(B139,'[1]BF 06 05'!$A:$I,7,0)</f>
        <v>16</v>
      </c>
      <c r="I139" s="62"/>
    </row>
    <row r="140" spans="1:9" ht="16.5" customHeight="1" x14ac:dyDescent="0.25">
      <c r="A140" s="64">
        <v>130</v>
      </c>
      <c r="B140" s="65">
        <v>188</v>
      </c>
      <c r="C140" s="66" t="str">
        <f>VLOOKUP(B140,'[1]BF 06 05'!$A:$I,2,0)</f>
        <v>BOUBEKEUR</v>
      </c>
      <c r="D140" s="66" t="str">
        <f>VLOOKUP(B140,'[1]BF 06 05'!$A:$I,3,0)</f>
        <v>LAMIA</v>
      </c>
      <c r="E140" s="67">
        <f>VLOOKUP(B140,'[1]BF 06 05'!$A:$I,4,0)</f>
        <v>39048</v>
      </c>
      <c r="F140" s="68" t="str">
        <f>VLOOKUP(B140,'[1]BF 06 05'!$A:$I,5,0)</f>
        <v>BF</v>
      </c>
      <c r="G140" s="69" t="str">
        <f>VLOOKUP(B140,'[1]BF 06 05'!$A:$I,6,0)</f>
        <v>JMHD</v>
      </c>
      <c r="H140" s="69">
        <f>VLOOKUP(B140,'[1]BF 06 05'!$A:$I,7,0)</f>
        <v>16</v>
      </c>
      <c r="I140" s="68"/>
    </row>
    <row r="141" spans="1:9" ht="16.5" customHeight="1" x14ac:dyDescent="0.25">
      <c r="A141" s="58">
        <v>131</v>
      </c>
      <c r="B141" s="59">
        <v>213</v>
      </c>
      <c r="C141" s="60" t="str">
        <f>VLOOKUP(B141,'[1]BF 06 05'!$A:$I,2,0)</f>
        <v>MEGARNEZ</v>
      </c>
      <c r="D141" s="60" t="str">
        <f>VLOOKUP(B141,'[1]BF 06 05'!$A:$I,3,0)</f>
        <v>SARA</v>
      </c>
      <c r="E141" s="61">
        <f>VLOOKUP(B141,'[1]BF 06 05'!$A:$I,4,0)</f>
        <v>39439</v>
      </c>
      <c r="F141" s="62" t="str">
        <f>VLOOKUP(B141,'[1]BF 06 05'!$A:$I,5,0)</f>
        <v>BF</v>
      </c>
      <c r="G141" s="63" t="str">
        <f>VLOOKUP(B141,'[1]BF 06 05'!$A:$I,6,0)</f>
        <v>USBabaAli</v>
      </c>
      <c r="H141" s="63">
        <f>VLOOKUP(B141,'[1]BF 06 05'!$A:$I,7,0)</f>
        <v>16</v>
      </c>
      <c r="I141" s="62"/>
    </row>
    <row r="142" spans="1:9" ht="16.5" customHeight="1" x14ac:dyDescent="0.25">
      <c r="A142" s="64">
        <v>132</v>
      </c>
      <c r="B142" s="65">
        <v>211</v>
      </c>
      <c r="C142" s="66" t="str">
        <f>VLOOKUP(B142,'[1]BF 06 05'!$A:$I,2,0)</f>
        <v>ABAS</v>
      </c>
      <c r="D142" s="66" t="str">
        <f>VLOOKUP(B142,'[1]BF 06 05'!$A:$I,3,0)</f>
        <v>AYA</v>
      </c>
      <c r="E142" s="67">
        <f>VLOOKUP(B142,'[1]BF 06 05'!$A:$I,4,0)</f>
        <v>39407</v>
      </c>
      <c r="F142" s="68" t="str">
        <f>VLOOKUP(B142,'[1]BF 06 05'!$A:$I,5,0)</f>
        <v>BF</v>
      </c>
      <c r="G142" s="69" t="str">
        <f>VLOOKUP(B142,'[1]BF 06 05'!$A:$I,6,0)</f>
        <v>USBabaAli</v>
      </c>
      <c r="H142" s="69">
        <f>VLOOKUP(B142,'[1]BF 06 05'!$A:$I,7,0)</f>
        <v>16</v>
      </c>
      <c r="I142" s="68"/>
    </row>
    <row r="143" spans="1:9" ht="16.5" customHeight="1" x14ac:dyDescent="0.25">
      <c r="A143" s="58">
        <v>133</v>
      </c>
      <c r="B143" s="59">
        <v>181</v>
      </c>
      <c r="C143" s="60" t="str">
        <f>VLOOKUP(B143,'[1]BF 06 05'!$A:$I,2,0)</f>
        <v>SAAD SAOUD</v>
      </c>
      <c r="D143" s="60" t="str">
        <f>VLOOKUP(B143,'[1]BF 06 05'!$A:$I,3,0)</f>
        <v>SOLAFE</v>
      </c>
      <c r="E143" s="61">
        <f>VLOOKUP(B143,'[1]BF 06 05'!$A:$I,4,0)</f>
        <v>39251</v>
      </c>
      <c r="F143" s="62" t="str">
        <f>VLOOKUP(B143,'[1]BF 06 05'!$A:$I,5,0)</f>
        <v>BF</v>
      </c>
      <c r="G143" s="63" t="str">
        <f>VLOOKUP(B143,'[1]BF 06 05'!$A:$I,6,0)</f>
        <v>USBabaAli</v>
      </c>
      <c r="H143" s="63">
        <f>VLOOKUP(B143,'[1]BF 06 05'!$A:$I,7,0)</f>
        <v>16</v>
      </c>
      <c r="I143" s="62"/>
    </row>
    <row r="144" spans="1:9" ht="16.5" customHeight="1" x14ac:dyDescent="0.25">
      <c r="A144" s="64">
        <v>134</v>
      </c>
      <c r="B144" s="65">
        <v>228</v>
      </c>
      <c r="C144" s="66" t="str">
        <f>VLOOKUP(B144,'[1]BF 06 05'!$A:$I,2,0)</f>
        <v>LAMARI</v>
      </c>
      <c r="D144" s="66" t="str">
        <f>VLOOKUP(B144,'[1]BF 06 05'!$A:$I,3,0)</f>
        <v>LINA NESRINE</v>
      </c>
      <c r="E144" s="67">
        <f>VLOOKUP(B144,'[1]BF 06 05'!$A:$I,4,0)</f>
        <v>39360</v>
      </c>
      <c r="F144" s="68" t="str">
        <f>VLOOKUP(B144,'[1]BF 06 05'!$A:$I,5,0)</f>
        <v>BF</v>
      </c>
      <c r="G144" s="69" t="str">
        <f>VLOOKUP(B144,'[1]BF 06 05'!$A:$I,6,0)</f>
        <v>CORouiba</v>
      </c>
      <c r="H144" s="69">
        <f>VLOOKUP(B144,'[1]BF 06 05'!$A:$I,7,0)</f>
        <v>16</v>
      </c>
      <c r="I144" s="68"/>
    </row>
    <row r="145" spans="1:9" ht="16.5" customHeight="1" x14ac:dyDescent="0.25">
      <c r="A145" s="58">
        <v>135</v>
      </c>
      <c r="B145" s="59">
        <v>176</v>
      </c>
      <c r="C145" s="60" t="str">
        <f>VLOOKUP(B145,'[1]BF 06 05'!$A:$I,2,0)</f>
        <v>HAMAL</v>
      </c>
      <c r="D145" s="60" t="str">
        <f>VLOOKUP(B145,'[1]BF 06 05'!$A:$I,3,0)</f>
        <v>ROKIA</v>
      </c>
      <c r="E145" s="61">
        <f>VLOOKUP(B145,'[1]BF 06 05'!$A:$I,4,0)</f>
        <v>39006</v>
      </c>
      <c r="F145" s="62" t="str">
        <f>VLOOKUP(B145,'[1]BF 06 05'!$A:$I,5,0)</f>
        <v>BF</v>
      </c>
      <c r="G145" s="63" t="str">
        <f>VLOOKUP(B145,'[1]BF 06 05'!$A:$I,6,0)</f>
        <v>USBabaAli</v>
      </c>
      <c r="H145" s="63">
        <f>VLOOKUP(B145,'[1]BF 06 05'!$A:$I,7,0)</f>
        <v>16</v>
      </c>
      <c r="I145" s="62"/>
    </row>
    <row r="146" spans="1:9" ht="16.5" customHeight="1" x14ac:dyDescent="0.25">
      <c r="A146" s="64">
        <v>136</v>
      </c>
      <c r="B146" s="65">
        <v>23</v>
      </c>
      <c r="C146" s="66" t="str">
        <f>VLOOKUP(B146,'[1]BF 06 05'!$A:$I,2,0)</f>
        <v>ANSEUR</v>
      </c>
      <c r="D146" s="66" t="str">
        <f>VLOOKUP(B146,'[1]BF 06 05'!$A:$I,3,0)</f>
        <v>SOFIA</v>
      </c>
      <c r="E146" s="67">
        <f>VLOOKUP(B146,'[1]BF 06 05'!$A:$I,4,0)</f>
        <v>39377</v>
      </c>
      <c r="F146" s="68" t="str">
        <f>VLOOKUP(B146,'[1]BF 06 05'!$A:$I,5,0)</f>
        <v>BF</v>
      </c>
      <c r="G146" s="69" t="str">
        <f>VLOOKUP(B146,'[1]BF 06 05'!$A:$I,6,0)</f>
        <v>ASSN</v>
      </c>
      <c r="H146" s="69">
        <f>VLOOKUP(B146,'[1]BF 06 05'!$A:$I,7,0)</f>
        <v>16</v>
      </c>
      <c r="I146" s="68"/>
    </row>
    <row r="147" spans="1:9" ht="16.5" customHeight="1" x14ac:dyDescent="0.25">
      <c r="A147" s="58">
        <v>137</v>
      </c>
      <c r="B147" s="59">
        <v>151</v>
      </c>
      <c r="C147" s="60" t="str">
        <f>VLOOKUP(B147,'[1]BF 06 05'!$A:$I,2,0)</f>
        <v>HANNI</v>
      </c>
      <c r="D147" s="60" t="str">
        <f>VLOOKUP(B147,'[1]BF 06 05'!$A:$I,3,0)</f>
        <v>ANFEL</v>
      </c>
      <c r="E147" s="61">
        <f>VLOOKUP(B147,'[1]BF 06 05'!$A:$I,4,0)</f>
        <v>39267</v>
      </c>
      <c r="F147" s="62" t="str">
        <f>VLOOKUP(B147,'[1]BF 06 05'!$A:$I,5,0)</f>
        <v>BF</v>
      </c>
      <c r="G147" s="63" t="str">
        <f>VLOOKUP(B147,'[1]BF 06 05'!$A:$I,6,0)</f>
        <v>SCOTTO</v>
      </c>
      <c r="H147" s="63">
        <f>VLOOKUP(B147,'[1]BF 06 05'!$A:$I,7,0)</f>
        <v>16</v>
      </c>
      <c r="I147" s="62"/>
    </row>
    <row r="148" spans="1:9" ht="16.5" customHeight="1" x14ac:dyDescent="0.25">
      <c r="A148" s="64">
        <v>138</v>
      </c>
      <c r="B148" s="65">
        <v>113</v>
      </c>
      <c r="C148" s="66" t="str">
        <f>VLOOKUP(B148,'[1]BF 06 05'!$A:$I,2,0)</f>
        <v>ZERKAOUI</v>
      </c>
      <c r="D148" s="66" t="str">
        <f>VLOOKUP(B148,'[1]BF 06 05'!$A:$I,3,0)</f>
        <v>RADJA BASMALA</v>
      </c>
      <c r="E148" s="67">
        <f>VLOOKUP(B148,'[1]BF 06 05'!$A:$I,4,0)</f>
        <v>39428</v>
      </c>
      <c r="F148" s="68" t="str">
        <f>VLOOKUP(B148,'[1]BF 06 05'!$A:$I,5,0)</f>
        <v>BF</v>
      </c>
      <c r="G148" s="69" t="str">
        <f>VLOOKUP(B148,'[1]BF 06 05'!$A:$I,6,0)</f>
        <v>ESDK</v>
      </c>
      <c r="H148" s="69">
        <f>VLOOKUP(B148,'[1]BF 06 05'!$A:$I,7,0)</f>
        <v>16</v>
      </c>
      <c r="I148" s="68"/>
    </row>
    <row r="149" spans="1:9" ht="16.5" customHeight="1" x14ac:dyDescent="0.25">
      <c r="A149" s="58">
        <v>139</v>
      </c>
      <c r="B149" s="59">
        <v>269</v>
      </c>
      <c r="C149" s="60" t="str">
        <f>VLOOKUP(B149,'[1]BF 06 05'!$A:$I,2,0)</f>
        <v>HADJ AHMED</v>
      </c>
      <c r="D149" s="60" t="str">
        <f>VLOOKUP(B149,'[1]BF 06 05'!$A:$I,3,0)</f>
        <v>MANEL</v>
      </c>
      <c r="E149" s="61">
        <f>VLOOKUP(B149,'[1]BF 06 05'!$A:$I,4,0)</f>
        <v>39279</v>
      </c>
      <c r="F149" s="62" t="str">
        <f>VLOOKUP(B149,'[1]BF 06 05'!$A:$I,5,0)</f>
        <v>BF</v>
      </c>
      <c r="G149" s="63" t="str">
        <f>VLOOKUP(B149,'[1]BF 06 05'!$A:$I,6,0)</f>
        <v>JMHD</v>
      </c>
      <c r="H149" s="63">
        <f>VLOOKUP(B149,'[1]BF 06 05'!$A:$I,7,0)</f>
        <v>16</v>
      </c>
      <c r="I149" s="62"/>
    </row>
    <row r="150" spans="1:9" ht="16.5" customHeight="1" x14ac:dyDescent="0.25">
      <c r="A150" s="64">
        <v>140</v>
      </c>
      <c r="B150" s="65">
        <v>115</v>
      </c>
      <c r="C150" s="66" t="str">
        <f>VLOOKUP(B150,'[1]BF 06 05'!$A:$I,2,0)</f>
        <v>HADJ AHMED</v>
      </c>
      <c r="D150" s="66" t="str">
        <f>VLOOKUP(B150,'[1]BF 06 05'!$A:$I,3,0)</f>
        <v xml:space="preserve">CHAIMA </v>
      </c>
      <c r="E150" s="67">
        <f>VLOOKUP(B150,'[1]BF 06 05'!$A:$I,4,0)</f>
        <v>38795</v>
      </c>
      <c r="F150" s="68" t="str">
        <f>VLOOKUP(B150,'[1]BF 06 05'!$A:$I,5,0)</f>
        <v>BF</v>
      </c>
      <c r="G150" s="69" t="str">
        <f>VLOOKUP(B150,'[1]BF 06 05'!$A:$I,6,0)</f>
        <v>MSM</v>
      </c>
      <c r="H150" s="69">
        <f>VLOOKUP(B150,'[1]BF 06 05'!$A:$I,7,0)</f>
        <v>16</v>
      </c>
      <c r="I150" s="68"/>
    </row>
    <row r="151" spans="1:9" ht="16.5" customHeight="1" x14ac:dyDescent="0.25">
      <c r="A151" s="58">
        <v>141</v>
      </c>
      <c r="B151" s="59">
        <v>157</v>
      </c>
      <c r="C151" s="60" t="str">
        <f>VLOOKUP(B151,'[1]BF 06 05'!$A:$I,2,0)</f>
        <v>BITAM</v>
      </c>
      <c r="D151" s="60" t="str">
        <f>VLOOKUP(B151,'[1]BF 06 05'!$A:$I,3,0)</f>
        <v>NOUR EL HOUDA</v>
      </c>
      <c r="E151" s="61">
        <f>VLOOKUP(B151,'[1]BF 06 05'!$A:$I,4,0)</f>
        <v>38758</v>
      </c>
      <c r="F151" s="62" t="str">
        <f>VLOOKUP(B151,'[1]BF 06 05'!$A:$I,5,0)</f>
        <v>BF</v>
      </c>
      <c r="G151" s="63" t="str">
        <f>VLOOKUP(B151,'[1]BF 06 05'!$A:$I,6,0)</f>
        <v>SSM</v>
      </c>
      <c r="H151" s="63">
        <f>VLOOKUP(B151,'[1]BF 06 05'!$A:$I,7,0)</f>
        <v>16</v>
      </c>
      <c r="I151" s="62"/>
    </row>
    <row r="152" spans="1:9" ht="16.5" customHeight="1" x14ac:dyDescent="0.25">
      <c r="A152" s="64">
        <v>142</v>
      </c>
      <c r="B152" s="65">
        <v>182</v>
      </c>
      <c r="C152" s="66" t="str">
        <f>VLOOKUP(B152,'[1]BF 06 05'!$A:$I,2,0)</f>
        <v>TOUATI</v>
      </c>
      <c r="D152" s="66" t="str">
        <f>VLOOKUP(B152,'[1]BF 06 05'!$A:$I,3,0)</f>
        <v>BOCHRA</v>
      </c>
      <c r="E152" s="67">
        <f>VLOOKUP(B152,'[1]BF 06 05'!$A:$I,4,0)</f>
        <v>39345</v>
      </c>
      <c r="F152" s="68" t="str">
        <f>VLOOKUP(B152,'[1]BF 06 05'!$A:$I,5,0)</f>
        <v>BF</v>
      </c>
      <c r="G152" s="69" t="str">
        <f>VLOOKUP(B152,'[1]BF 06 05'!$A:$I,6,0)</f>
        <v>USBabaAli</v>
      </c>
      <c r="H152" s="69">
        <f>VLOOKUP(B152,'[1]BF 06 05'!$A:$I,7,0)</f>
        <v>16</v>
      </c>
      <c r="I152" s="68"/>
    </row>
    <row r="153" spans="1:9" ht="16.5" customHeight="1" x14ac:dyDescent="0.25">
      <c r="A153" s="58">
        <v>143</v>
      </c>
      <c r="B153" s="59">
        <v>81</v>
      </c>
      <c r="C153" s="60" t="str">
        <f>VLOOKUP(B153,'[1]BF 06 05'!$A:$I,2,0)</f>
        <v xml:space="preserve">KOURGHELI    </v>
      </c>
      <c r="D153" s="60" t="str">
        <f>VLOOKUP(B153,'[1]BF 06 05'!$A:$I,3,0)</f>
        <v>HADJER</v>
      </c>
      <c r="E153" s="61">
        <f>VLOOKUP(B153,'[1]BF 06 05'!$A:$I,4,0)</f>
        <v>39413</v>
      </c>
      <c r="F153" s="62" t="str">
        <f>VLOOKUP(B153,'[1]BF 06 05'!$A:$I,5,0)</f>
        <v>BF</v>
      </c>
      <c r="G153" s="63" t="str">
        <f>VLOOKUP(B153,'[1]BF 06 05'!$A:$I,6,0)</f>
        <v>ESEBabElOued</v>
      </c>
      <c r="H153" s="63">
        <f>VLOOKUP(B153,'[1]BF 06 05'!$A:$I,7,0)</f>
        <v>16</v>
      </c>
      <c r="I153" s="62"/>
    </row>
    <row r="154" spans="1:9" ht="16.5" customHeight="1" x14ac:dyDescent="0.25">
      <c r="A154" s="64">
        <v>144</v>
      </c>
      <c r="B154" s="65">
        <v>194</v>
      </c>
      <c r="C154" s="66" t="str">
        <f>VLOOKUP(B154,'[1]BF 06 05'!$A:$I,2,0)</f>
        <v>SALMI</v>
      </c>
      <c r="D154" s="66" t="str">
        <f>VLOOKUP(B154,'[1]BF 06 05'!$A:$I,3,0)</f>
        <v>REHAN</v>
      </c>
      <c r="E154" s="67">
        <f>VLOOKUP(B154,'[1]BF 06 05'!$A:$I,4,0)</f>
        <v>39414</v>
      </c>
      <c r="F154" s="68" t="str">
        <f>VLOOKUP(B154,'[1]BF 06 05'!$A:$I,5,0)</f>
        <v>BF</v>
      </c>
      <c r="G154" s="69" t="str">
        <f>VLOOKUP(B154,'[1]BF 06 05'!$A:$I,6,0)</f>
        <v>JMHD</v>
      </c>
      <c r="H154" s="69">
        <f>VLOOKUP(B154,'[1]BF 06 05'!$A:$I,7,0)</f>
        <v>16</v>
      </c>
      <c r="I154" s="68"/>
    </row>
    <row r="155" spans="1:9" ht="16.5" customHeight="1" x14ac:dyDescent="0.25">
      <c r="A155" s="58">
        <v>145</v>
      </c>
      <c r="B155" s="59">
        <v>125</v>
      </c>
      <c r="C155" s="60" t="str">
        <f>VLOOKUP(B155,'[1]BF 06 05'!$A:$I,2,0)</f>
        <v>TIMSILINE</v>
      </c>
      <c r="D155" s="60" t="str">
        <f>VLOOKUP(B155,'[1]BF 06 05'!$A:$I,3,0)</f>
        <v>MARIA</v>
      </c>
      <c r="E155" s="61">
        <f>VLOOKUP(B155,'[1]BF 06 05'!$A:$I,4,0)</f>
        <v>39374</v>
      </c>
      <c r="F155" s="62" t="str">
        <f>VLOOKUP(B155,'[1]BF 06 05'!$A:$I,5,0)</f>
        <v>BF</v>
      </c>
      <c r="G155" s="63" t="str">
        <f>VLOOKUP(B155,'[1]BF 06 05'!$A:$I,6,0)</f>
        <v>NRBirtouta</v>
      </c>
      <c r="H155" s="63">
        <f>VLOOKUP(B155,'[1]BF 06 05'!$A:$I,7,0)</f>
        <v>16</v>
      </c>
      <c r="I155" s="62"/>
    </row>
    <row r="156" spans="1:9" ht="16.5" customHeight="1" x14ac:dyDescent="0.25">
      <c r="A156" s="64">
        <v>146</v>
      </c>
      <c r="B156" s="65">
        <v>160</v>
      </c>
      <c r="C156" s="66" t="str">
        <f>VLOOKUP(B156,'[1]BF 06 05'!$A:$I,2,0)</f>
        <v>MAJOR</v>
      </c>
      <c r="D156" s="66" t="str">
        <f>VLOOKUP(B156,'[1]BF 06 05'!$A:$I,3,0)</f>
        <v>ARWA</v>
      </c>
      <c r="E156" s="67">
        <f>VLOOKUP(B156,'[1]BF 06 05'!$A:$I,4,0)</f>
        <v>39239</v>
      </c>
      <c r="F156" s="68" t="str">
        <f>VLOOKUP(B156,'[1]BF 06 05'!$A:$I,5,0)</f>
        <v>BF</v>
      </c>
      <c r="G156" s="69" t="str">
        <f>VLOOKUP(B156,'[1]BF 06 05'!$A:$I,6,0)</f>
        <v>SSM</v>
      </c>
      <c r="H156" s="69">
        <f>VLOOKUP(B156,'[1]BF 06 05'!$A:$I,7,0)</f>
        <v>16</v>
      </c>
      <c r="I156" s="68"/>
    </row>
    <row r="157" spans="1:9" ht="16.5" customHeight="1" x14ac:dyDescent="0.25">
      <c r="A157" s="58">
        <v>147</v>
      </c>
      <c r="B157" s="59">
        <v>190</v>
      </c>
      <c r="C157" s="60" t="str">
        <f>VLOOKUP(B157,'[1]BF 06 05'!$A:$I,2,0)</f>
        <v>BAIK</v>
      </c>
      <c r="D157" s="60" t="str">
        <f>VLOOKUP(B157,'[1]BF 06 05'!$A:$I,3,0)</f>
        <v>YOUSRA</v>
      </c>
      <c r="E157" s="61">
        <f>VLOOKUP(B157,'[1]BF 06 05'!$A:$I,4,0)</f>
        <v>39140</v>
      </c>
      <c r="F157" s="62" t="str">
        <f>VLOOKUP(B157,'[1]BF 06 05'!$A:$I,5,0)</f>
        <v>BF</v>
      </c>
      <c r="G157" s="63" t="str">
        <f>VLOOKUP(B157,'[1]BF 06 05'!$A:$I,6,0)</f>
        <v>JMHD</v>
      </c>
      <c r="H157" s="63">
        <f>VLOOKUP(B157,'[1]BF 06 05'!$A:$I,7,0)</f>
        <v>16</v>
      </c>
      <c r="I157" s="62"/>
    </row>
    <row r="158" spans="1:9" ht="16.5" customHeight="1" x14ac:dyDescent="0.25">
      <c r="A158" s="64">
        <v>148</v>
      </c>
      <c r="B158" s="65">
        <v>222</v>
      </c>
      <c r="C158" s="66" t="str">
        <f>VLOOKUP(B158,'[1]BF 06 05'!$A:$I,2,0)</f>
        <v>ZARGUI</v>
      </c>
      <c r="D158" s="66" t="str">
        <f>VLOOKUP(B158,'[1]BF 06 05'!$A:$I,3,0)</f>
        <v>SARAH</v>
      </c>
      <c r="E158" s="67">
        <f>VLOOKUP(B158,'[1]BF 06 05'!$A:$I,4,0)</f>
        <v>39425</v>
      </c>
      <c r="F158" s="68" t="str">
        <f>VLOOKUP(B158,'[1]BF 06 05'!$A:$I,5,0)</f>
        <v>BF</v>
      </c>
      <c r="G158" s="69" t="str">
        <f>VLOOKUP(B158,'[1]BF 06 05'!$A:$I,6,0)</f>
        <v>MSM</v>
      </c>
      <c r="H158" s="69">
        <f>VLOOKUP(B158,'[1]BF 06 05'!$A:$I,7,0)</f>
        <v>16</v>
      </c>
      <c r="I158" s="68"/>
    </row>
    <row r="159" spans="1:9" ht="16.5" customHeight="1" x14ac:dyDescent="0.25">
      <c r="A159" s="58">
        <v>149</v>
      </c>
      <c r="B159" s="59">
        <v>71</v>
      </c>
      <c r="C159" s="60" t="str">
        <f>VLOOKUP(B159,'[1]BF 06 05'!$A:$I,2,0)</f>
        <v>SAHAD</v>
      </c>
      <c r="D159" s="60" t="str">
        <f>VLOOKUP(B159,'[1]BF 06 05'!$A:$I,3,0)</f>
        <v>YASMINE</v>
      </c>
      <c r="E159" s="61">
        <f>VLOOKUP(B159,'[1]BF 06 05'!$A:$I,4,0)</f>
        <v>39196</v>
      </c>
      <c r="F159" s="62" t="str">
        <f>VLOOKUP(B159,'[1]BF 06 05'!$A:$I,5,0)</f>
        <v>BF</v>
      </c>
      <c r="G159" s="63" t="str">
        <f>VLOOKUP(B159,'[1]BF 06 05'!$A:$I,6,0)</f>
        <v>ESBabEzzouar</v>
      </c>
      <c r="H159" s="63">
        <f>VLOOKUP(B159,'[1]BF 06 05'!$A:$I,7,0)</f>
        <v>16</v>
      </c>
      <c r="I159" s="62"/>
    </row>
    <row r="160" spans="1:9" ht="16.5" customHeight="1" x14ac:dyDescent="0.25">
      <c r="A160" s="64">
        <v>150</v>
      </c>
      <c r="B160" s="65">
        <v>35</v>
      </c>
      <c r="C160" s="66" t="str">
        <f>VLOOKUP(B160,'[1]BF 06 05'!$A:$I,2,0)</f>
        <v>BARHOUMI</v>
      </c>
      <c r="D160" s="66" t="str">
        <f>VLOOKUP(B160,'[1]BF 06 05'!$A:$I,3,0)</f>
        <v>SARA</v>
      </c>
      <c r="E160" s="67">
        <f>VLOOKUP(B160,'[1]BF 06 05'!$A:$I,4,0)</f>
        <v>39326</v>
      </c>
      <c r="F160" s="68" t="str">
        <f>VLOOKUP(B160,'[1]BF 06 05'!$A:$I,5,0)</f>
        <v>BF</v>
      </c>
      <c r="G160" s="69" t="str">
        <f>VLOOKUP(B160,'[1]BF 06 05'!$A:$I,6,0)</f>
        <v>ATRC</v>
      </c>
      <c r="H160" s="69">
        <f>VLOOKUP(B160,'[1]BF 06 05'!$A:$I,7,0)</f>
        <v>16</v>
      </c>
      <c r="I160" s="68"/>
    </row>
  </sheetData>
  <autoFilter ref="A10:I161" xr:uid="{EB7B4D1D-AFFB-4256-B4D1-F67C75150036}"/>
  <mergeCells count="2">
    <mergeCell ref="F4:G4"/>
    <mergeCell ref="A8:E8"/>
  </mergeCells>
  <printOptions horizontalCentered="1"/>
  <pageMargins left="0" right="0" top="0.39370078740157483" bottom="0.39370078740157483" header="0.70866141732283472" footer="0.70866141732283472"/>
  <pageSetup paperSize="9" scale="80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C2789-A635-4113-B4A0-298C8FBE07F7}">
  <dimension ref="A2:K235"/>
  <sheetViews>
    <sheetView view="pageBreakPreview" workbookViewId="0">
      <selection activeCell="C12" sqref="C12"/>
    </sheetView>
  </sheetViews>
  <sheetFormatPr baseColWidth="10" defaultColWidth="11.42578125" defaultRowHeight="19.5" customHeight="1" x14ac:dyDescent="0.2"/>
  <cols>
    <col min="1" max="1" width="5.140625" style="1" customWidth="1"/>
    <col min="2" max="2" width="7" style="1" customWidth="1"/>
    <col min="3" max="3" width="24.140625" style="2" customWidth="1"/>
    <col min="4" max="4" width="37.7109375" style="2" customWidth="1"/>
    <col min="5" max="5" width="13.140625" style="73" customWidth="1"/>
    <col min="6" max="6" width="5.7109375" style="73" customWidth="1"/>
    <col min="7" max="7" width="13.7109375" style="73" customWidth="1"/>
    <col min="8" max="8" width="3.7109375" style="73" customWidth="1"/>
    <col min="9" max="9" width="11.140625" style="1" customWidth="1"/>
    <col min="10" max="16384" width="11.42578125" style="1"/>
  </cols>
  <sheetData>
    <row r="2" spans="1:11" s="13" customFormat="1" ht="25.5" customHeight="1" x14ac:dyDescent="0.5">
      <c r="A2" s="8" t="s">
        <v>21</v>
      </c>
      <c r="B2" s="9"/>
      <c r="C2" s="9"/>
      <c r="D2" s="11"/>
      <c r="E2" s="36"/>
      <c r="H2" s="14"/>
    </row>
    <row r="3" spans="1:11" s="13" customFormat="1" ht="17.25" customHeight="1" x14ac:dyDescent="0.25">
      <c r="A3" s="15" t="s">
        <v>16</v>
      </c>
      <c r="B3" s="15"/>
      <c r="C3" s="15"/>
      <c r="D3" s="17"/>
      <c r="E3" s="37"/>
      <c r="F3" s="19"/>
      <c r="G3" s="19"/>
      <c r="H3" s="14"/>
    </row>
    <row r="4" spans="1:11" s="13" customFormat="1" ht="18.75" customHeight="1" x14ac:dyDescent="0.25">
      <c r="A4" s="20" t="s">
        <v>17</v>
      </c>
      <c r="B4" s="20"/>
      <c r="C4" s="20"/>
      <c r="D4" s="22"/>
      <c r="E4" s="38"/>
      <c r="F4" s="107" t="s">
        <v>4</v>
      </c>
      <c r="G4" s="107"/>
      <c r="H4" s="14"/>
    </row>
    <row r="5" spans="1:11" s="13" customFormat="1" ht="7.5" customHeight="1" x14ac:dyDescent="0.2">
      <c r="A5" s="24"/>
      <c r="B5" s="24"/>
      <c r="E5" s="37"/>
      <c r="F5" s="19"/>
      <c r="G5" s="19"/>
      <c r="H5" s="14"/>
    </row>
    <row r="6" spans="1:11" s="27" customFormat="1" ht="21" customHeight="1" x14ac:dyDescent="0.2">
      <c r="A6" s="33" t="s">
        <v>23</v>
      </c>
      <c r="B6" s="33"/>
      <c r="C6" s="33"/>
      <c r="D6" s="33"/>
      <c r="E6" s="70"/>
      <c r="F6" s="33"/>
      <c r="G6" s="35"/>
      <c r="H6" s="35"/>
      <c r="I6" s="33"/>
      <c r="J6" s="26"/>
    </row>
    <row r="7" spans="1:11" s="13" customFormat="1" ht="6" customHeight="1" x14ac:dyDescent="0.2">
      <c r="A7" s="24"/>
      <c r="B7" s="24"/>
      <c r="C7" s="39"/>
      <c r="D7" s="39"/>
      <c r="E7" s="40"/>
      <c r="F7" s="41"/>
      <c r="G7" s="42"/>
      <c r="H7" s="14"/>
    </row>
    <row r="8" spans="1:11" s="13" customFormat="1" ht="22.5" customHeight="1" x14ac:dyDescent="0.2">
      <c r="A8" s="108" t="s">
        <v>25</v>
      </c>
      <c r="B8" s="108"/>
      <c r="C8" s="108"/>
      <c r="D8" s="108"/>
      <c r="E8" s="108"/>
      <c r="F8" s="43"/>
      <c r="G8" s="44"/>
      <c r="H8" s="44"/>
      <c r="I8" s="45"/>
      <c r="J8" s="45"/>
      <c r="K8" s="45"/>
    </row>
    <row r="9" spans="1:11" s="51" customFormat="1" ht="5.25" customHeight="1" x14ac:dyDescent="0.2">
      <c r="A9" s="24"/>
      <c r="B9" s="24"/>
      <c r="C9" s="46"/>
      <c r="D9" s="46"/>
      <c r="E9" s="47"/>
      <c r="F9" s="48"/>
      <c r="G9" s="49"/>
      <c r="H9" s="50"/>
    </row>
    <row r="10" spans="1:11" s="57" customFormat="1" ht="15.75" customHeight="1" x14ac:dyDescent="0.2">
      <c r="A10" s="52" t="s">
        <v>3</v>
      </c>
      <c r="B10" s="53" t="s">
        <v>0</v>
      </c>
      <c r="C10" s="54" t="s">
        <v>5</v>
      </c>
      <c r="D10" s="54" t="s">
        <v>6</v>
      </c>
      <c r="E10" s="55" t="s">
        <v>1</v>
      </c>
      <c r="F10" s="56" t="s">
        <v>9</v>
      </c>
      <c r="G10" s="56" t="s">
        <v>7</v>
      </c>
      <c r="H10" s="72" t="s">
        <v>8</v>
      </c>
      <c r="I10" s="56" t="s">
        <v>2</v>
      </c>
    </row>
    <row r="11" spans="1:11" ht="16.5" customHeight="1" x14ac:dyDescent="0.25">
      <c r="A11" s="58">
        <v>1</v>
      </c>
      <c r="B11" s="59">
        <v>251</v>
      </c>
      <c r="C11" s="60" t="s">
        <v>342</v>
      </c>
      <c r="D11" s="60" t="s">
        <v>72</v>
      </c>
      <c r="E11" s="61">
        <v>39041</v>
      </c>
      <c r="F11" s="62" t="s">
        <v>27</v>
      </c>
      <c r="G11" s="63" t="s">
        <v>31</v>
      </c>
      <c r="H11" s="63">
        <v>16</v>
      </c>
      <c r="I11" s="62"/>
    </row>
    <row r="12" spans="1:11" ht="16.5" customHeight="1" x14ac:dyDescent="0.25">
      <c r="A12" s="64">
        <v>2</v>
      </c>
      <c r="B12" s="65">
        <v>222</v>
      </c>
      <c r="C12" s="66" t="s">
        <v>343</v>
      </c>
      <c r="D12" s="66" t="s">
        <v>344</v>
      </c>
      <c r="E12" s="67">
        <v>39037</v>
      </c>
      <c r="F12" s="68" t="s">
        <v>27</v>
      </c>
      <c r="G12" s="69" t="s">
        <v>77</v>
      </c>
      <c r="H12" s="69">
        <v>16</v>
      </c>
      <c r="I12" s="68"/>
    </row>
    <row r="13" spans="1:11" ht="16.5" customHeight="1" x14ac:dyDescent="0.25">
      <c r="A13" s="58">
        <v>3</v>
      </c>
      <c r="B13" s="59">
        <v>135</v>
      </c>
      <c r="C13" s="60" t="s">
        <v>345</v>
      </c>
      <c r="D13" s="60" t="s">
        <v>346</v>
      </c>
      <c r="E13" s="61">
        <v>38929</v>
      </c>
      <c r="F13" s="62" t="s">
        <v>27</v>
      </c>
      <c r="G13" s="63" t="s">
        <v>41</v>
      </c>
      <c r="H13" s="63">
        <v>16</v>
      </c>
      <c r="I13" s="62"/>
    </row>
    <row r="14" spans="1:11" ht="16.5" customHeight="1" x14ac:dyDescent="0.25">
      <c r="A14" s="64">
        <v>4</v>
      </c>
      <c r="B14" s="65">
        <v>404</v>
      </c>
      <c r="C14" s="66" t="s">
        <v>347</v>
      </c>
      <c r="D14" s="66" t="s">
        <v>278</v>
      </c>
      <c r="E14" s="67">
        <v>38817</v>
      </c>
      <c r="F14" s="68" t="s">
        <v>27</v>
      </c>
      <c r="G14" s="69" t="s">
        <v>348</v>
      </c>
      <c r="H14" s="69">
        <v>16</v>
      </c>
      <c r="I14" s="68"/>
    </row>
    <row r="15" spans="1:11" ht="16.5" customHeight="1" x14ac:dyDescent="0.25">
      <c r="A15" s="58">
        <v>5</v>
      </c>
      <c r="B15" s="59">
        <v>369</v>
      </c>
      <c r="C15" s="60" t="s">
        <v>50</v>
      </c>
      <c r="D15" s="60" t="s">
        <v>349</v>
      </c>
      <c r="E15" s="61">
        <v>39173</v>
      </c>
      <c r="F15" s="62" t="s">
        <v>27</v>
      </c>
      <c r="G15" s="63" t="s">
        <v>52</v>
      </c>
      <c r="H15" s="63">
        <v>16</v>
      </c>
      <c r="I15" s="62"/>
    </row>
    <row r="16" spans="1:11" ht="16.5" customHeight="1" x14ac:dyDescent="0.25">
      <c r="A16" s="64">
        <v>6</v>
      </c>
      <c r="B16" s="65">
        <v>179</v>
      </c>
      <c r="C16" s="66" t="s">
        <v>173</v>
      </c>
      <c r="D16" s="66" t="s">
        <v>350</v>
      </c>
      <c r="E16" s="67">
        <v>38785</v>
      </c>
      <c r="F16" s="68" t="s">
        <v>27</v>
      </c>
      <c r="G16" s="69" t="s">
        <v>58</v>
      </c>
      <c r="H16" s="69">
        <v>16</v>
      </c>
      <c r="I16" s="68"/>
    </row>
    <row r="17" spans="1:9" ht="16.5" customHeight="1" x14ac:dyDescent="0.25">
      <c r="A17" s="58">
        <v>7</v>
      </c>
      <c r="B17" s="59">
        <v>411</v>
      </c>
      <c r="C17" s="60" t="s">
        <v>351</v>
      </c>
      <c r="D17" s="60" t="s">
        <v>38</v>
      </c>
      <c r="E17" s="61">
        <v>39234</v>
      </c>
      <c r="F17" s="62" t="s">
        <v>27</v>
      </c>
      <c r="G17" s="63" t="s">
        <v>122</v>
      </c>
      <c r="H17" s="63">
        <v>16</v>
      </c>
      <c r="I17" s="62"/>
    </row>
    <row r="18" spans="1:9" ht="16.5" customHeight="1" x14ac:dyDescent="0.25">
      <c r="A18" s="64">
        <v>8</v>
      </c>
      <c r="B18" s="65">
        <v>392</v>
      </c>
      <c r="C18" s="66" t="s">
        <v>352</v>
      </c>
      <c r="D18" s="66" t="s">
        <v>126</v>
      </c>
      <c r="E18" s="67" t="s">
        <v>353</v>
      </c>
      <c r="F18" s="68" t="s">
        <v>27</v>
      </c>
      <c r="G18" s="69" t="s">
        <v>36</v>
      </c>
      <c r="H18" s="69">
        <v>16</v>
      </c>
      <c r="I18" s="68"/>
    </row>
    <row r="19" spans="1:9" ht="16.5" customHeight="1" x14ac:dyDescent="0.25">
      <c r="A19" s="58">
        <v>9</v>
      </c>
      <c r="B19" s="59">
        <v>257</v>
      </c>
      <c r="C19" s="60" t="s">
        <v>354</v>
      </c>
      <c r="D19" s="60" t="s">
        <v>355</v>
      </c>
      <c r="E19" s="61">
        <v>38980</v>
      </c>
      <c r="F19" s="62" t="s">
        <v>27</v>
      </c>
      <c r="G19" s="63" t="s">
        <v>31</v>
      </c>
      <c r="H19" s="63">
        <v>16</v>
      </c>
      <c r="I19" s="62"/>
    </row>
    <row r="20" spans="1:9" ht="16.5" customHeight="1" x14ac:dyDescent="0.25">
      <c r="A20" s="64">
        <v>10</v>
      </c>
      <c r="B20" s="65">
        <v>183</v>
      </c>
      <c r="C20" s="66" t="s">
        <v>356</v>
      </c>
      <c r="D20" s="66" t="s">
        <v>40</v>
      </c>
      <c r="E20" s="67">
        <v>39000</v>
      </c>
      <c r="F20" s="68" t="s">
        <v>27</v>
      </c>
      <c r="G20" s="69" t="s">
        <v>58</v>
      </c>
      <c r="H20" s="69">
        <v>16</v>
      </c>
      <c r="I20" s="68"/>
    </row>
    <row r="21" spans="1:9" ht="16.5" customHeight="1" x14ac:dyDescent="0.25">
      <c r="A21" s="58">
        <v>11</v>
      </c>
      <c r="B21" s="59">
        <v>231</v>
      </c>
      <c r="C21" s="60" t="s">
        <v>357</v>
      </c>
      <c r="D21" s="60" t="s">
        <v>358</v>
      </c>
      <c r="E21" s="61">
        <v>38913</v>
      </c>
      <c r="F21" s="62" t="s">
        <v>27</v>
      </c>
      <c r="G21" s="63" t="s">
        <v>31</v>
      </c>
      <c r="H21" s="63">
        <v>16</v>
      </c>
      <c r="I21" s="62"/>
    </row>
    <row r="22" spans="1:9" ht="16.5" customHeight="1" x14ac:dyDescent="0.25">
      <c r="A22" s="64">
        <v>12</v>
      </c>
      <c r="B22" s="65">
        <v>351</v>
      </c>
      <c r="C22" s="66" t="s">
        <v>317</v>
      </c>
      <c r="D22" s="66" t="s">
        <v>359</v>
      </c>
      <c r="E22" s="67">
        <v>38881</v>
      </c>
      <c r="F22" s="68" t="s">
        <v>27</v>
      </c>
      <c r="G22" s="69" t="s">
        <v>190</v>
      </c>
      <c r="H22" s="69">
        <v>16</v>
      </c>
      <c r="I22" s="68"/>
    </row>
    <row r="23" spans="1:9" ht="16.5" customHeight="1" x14ac:dyDescent="0.25">
      <c r="A23" s="58">
        <v>13</v>
      </c>
      <c r="B23" s="59">
        <v>235</v>
      </c>
      <c r="C23" s="60" t="s">
        <v>360</v>
      </c>
      <c r="D23" s="60" t="s">
        <v>361</v>
      </c>
      <c r="E23" s="61">
        <v>38997</v>
      </c>
      <c r="F23" s="62" t="s">
        <v>27</v>
      </c>
      <c r="G23" s="63" t="s">
        <v>31</v>
      </c>
      <c r="H23" s="63">
        <v>16</v>
      </c>
      <c r="I23" s="62"/>
    </row>
    <row r="24" spans="1:9" ht="16.5" customHeight="1" x14ac:dyDescent="0.25">
      <c r="A24" s="64">
        <v>14</v>
      </c>
      <c r="B24" s="65">
        <v>228</v>
      </c>
      <c r="C24" s="66" t="s">
        <v>362</v>
      </c>
      <c r="D24" s="66" t="s">
        <v>363</v>
      </c>
      <c r="E24" s="67">
        <v>39144</v>
      </c>
      <c r="F24" s="68" t="s">
        <v>27</v>
      </c>
      <c r="G24" s="69" t="s">
        <v>31</v>
      </c>
      <c r="H24" s="69">
        <v>16</v>
      </c>
      <c r="I24" s="68"/>
    </row>
    <row r="25" spans="1:9" ht="16.5" customHeight="1" x14ac:dyDescent="0.25">
      <c r="A25" s="58">
        <v>15</v>
      </c>
      <c r="B25" s="59">
        <v>134</v>
      </c>
      <c r="C25" s="60" t="s">
        <v>106</v>
      </c>
      <c r="D25" s="60" t="s">
        <v>72</v>
      </c>
      <c r="E25" s="61">
        <v>38979</v>
      </c>
      <c r="F25" s="62" t="s">
        <v>27</v>
      </c>
      <c r="G25" s="63" t="s">
        <v>41</v>
      </c>
      <c r="H25" s="63">
        <v>16</v>
      </c>
      <c r="I25" s="62"/>
    </row>
    <row r="26" spans="1:9" ht="16.5" customHeight="1" x14ac:dyDescent="0.25">
      <c r="A26" s="64">
        <v>16</v>
      </c>
      <c r="B26" s="65">
        <v>362</v>
      </c>
      <c r="C26" s="66" t="s">
        <v>364</v>
      </c>
      <c r="D26" s="66" t="s">
        <v>365</v>
      </c>
      <c r="E26" s="67">
        <v>39084</v>
      </c>
      <c r="F26" s="68" t="s">
        <v>27</v>
      </c>
      <c r="G26" s="69" t="s">
        <v>63</v>
      </c>
      <c r="H26" s="69">
        <v>16</v>
      </c>
      <c r="I26" s="68"/>
    </row>
    <row r="27" spans="1:9" ht="16.5" customHeight="1" x14ac:dyDescent="0.25">
      <c r="A27" s="58">
        <v>17</v>
      </c>
      <c r="B27" s="59">
        <v>149</v>
      </c>
      <c r="C27" s="60" t="s">
        <v>159</v>
      </c>
      <c r="D27" s="60" t="s">
        <v>366</v>
      </c>
      <c r="E27" s="61">
        <v>38735</v>
      </c>
      <c r="F27" s="62" t="s">
        <v>27</v>
      </c>
      <c r="G27" s="63" t="s">
        <v>259</v>
      </c>
      <c r="H27" s="63">
        <v>16</v>
      </c>
      <c r="I27" s="62"/>
    </row>
    <row r="28" spans="1:9" ht="16.5" customHeight="1" x14ac:dyDescent="0.25">
      <c r="A28" s="64">
        <v>18</v>
      </c>
      <c r="B28" s="65">
        <v>123</v>
      </c>
      <c r="C28" s="66" t="s">
        <v>125</v>
      </c>
      <c r="D28" s="66" t="s">
        <v>365</v>
      </c>
      <c r="E28" s="67">
        <v>39204</v>
      </c>
      <c r="F28" s="68" t="s">
        <v>27</v>
      </c>
      <c r="G28" s="69" t="s">
        <v>41</v>
      </c>
      <c r="H28" s="69">
        <v>16</v>
      </c>
      <c r="I28" s="68"/>
    </row>
    <row r="29" spans="1:9" ht="16.5" customHeight="1" x14ac:dyDescent="0.25">
      <c r="A29" s="58">
        <v>19</v>
      </c>
      <c r="B29" s="59">
        <v>225</v>
      </c>
      <c r="C29" s="60" t="s">
        <v>367</v>
      </c>
      <c r="D29" s="60" t="s">
        <v>368</v>
      </c>
      <c r="E29" s="61">
        <v>39233</v>
      </c>
      <c r="F29" s="62" t="s">
        <v>27</v>
      </c>
      <c r="G29" s="63" t="s">
        <v>31</v>
      </c>
      <c r="H29" s="63">
        <v>16</v>
      </c>
      <c r="I29" s="62"/>
    </row>
    <row r="30" spans="1:9" ht="16.5" customHeight="1" x14ac:dyDescent="0.25">
      <c r="A30" s="64">
        <v>20</v>
      </c>
      <c r="B30" s="65">
        <v>371</v>
      </c>
      <c r="C30" s="66" t="s">
        <v>369</v>
      </c>
      <c r="D30" s="66" t="s">
        <v>370</v>
      </c>
      <c r="E30" s="67">
        <v>38972</v>
      </c>
      <c r="F30" s="68" t="s">
        <v>27</v>
      </c>
      <c r="G30" s="69" t="s">
        <v>52</v>
      </c>
      <c r="H30" s="69">
        <v>16</v>
      </c>
      <c r="I30" s="68"/>
    </row>
    <row r="31" spans="1:9" ht="16.5" customHeight="1" x14ac:dyDescent="0.25">
      <c r="A31" s="58">
        <v>21</v>
      </c>
      <c r="B31" s="59">
        <v>142</v>
      </c>
      <c r="C31" s="60" t="s">
        <v>371</v>
      </c>
      <c r="D31" s="60" t="s">
        <v>372</v>
      </c>
      <c r="E31" s="61">
        <v>38736</v>
      </c>
      <c r="F31" s="62" t="s">
        <v>27</v>
      </c>
      <c r="G31" s="63" t="s">
        <v>373</v>
      </c>
      <c r="H31" s="63">
        <v>16</v>
      </c>
      <c r="I31" s="62"/>
    </row>
    <row r="32" spans="1:9" ht="16.5" customHeight="1" x14ac:dyDescent="0.25">
      <c r="A32" s="64">
        <v>22</v>
      </c>
      <c r="B32" s="65">
        <v>219</v>
      </c>
      <c r="C32" s="66" t="s">
        <v>343</v>
      </c>
      <c r="D32" s="66" t="s">
        <v>72</v>
      </c>
      <c r="E32" s="67">
        <v>39217</v>
      </c>
      <c r="F32" s="68" t="s">
        <v>27</v>
      </c>
      <c r="G32" s="69" t="s">
        <v>77</v>
      </c>
      <c r="H32" s="69">
        <v>16</v>
      </c>
      <c r="I32" s="68"/>
    </row>
    <row r="33" spans="1:9" ht="16.5" customHeight="1" x14ac:dyDescent="0.25">
      <c r="A33" s="58">
        <v>23</v>
      </c>
      <c r="B33" s="59">
        <v>220</v>
      </c>
      <c r="C33" s="60" t="s">
        <v>343</v>
      </c>
      <c r="D33" s="60" t="s">
        <v>374</v>
      </c>
      <c r="E33" s="61">
        <v>39378</v>
      </c>
      <c r="F33" s="62" t="s">
        <v>27</v>
      </c>
      <c r="G33" s="63" t="s">
        <v>77</v>
      </c>
      <c r="H33" s="63">
        <v>16</v>
      </c>
      <c r="I33" s="62"/>
    </row>
    <row r="34" spans="1:9" ht="16.5" customHeight="1" x14ac:dyDescent="0.25">
      <c r="A34" s="64">
        <v>24</v>
      </c>
      <c r="B34" s="65">
        <v>187</v>
      </c>
      <c r="C34" s="66" t="s">
        <v>212</v>
      </c>
      <c r="D34" s="66" t="s">
        <v>273</v>
      </c>
      <c r="E34" s="67">
        <v>39205</v>
      </c>
      <c r="F34" s="68" t="s">
        <v>27</v>
      </c>
      <c r="G34" s="69" t="s">
        <v>44</v>
      </c>
      <c r="H34" s="69">
        <v>16</v>
      </c>
      <c r="I34" s="68"/>
    </row>
    <row r="35" spans="1:9" ht="16.5" customHeight="1" x14ac:dyDescent="0.25">
      <c r="A35" s="58">
        <v>25</v>
      </c>
      <c r="B35" s="59">
        <v>156</v>
      </c>
      <c r="C35" s="60" t="s">
        <v>375</v>
      </c>
      <c r="D35" s="60" t="s">
        <v>376</v>
      </c>
      <c r="E35" s="61">
        <v>38878</v>
      </c>
      <c r="F35" s="62" t="s">
        <v>27</v>
      </c>
      <c r="G35" s="63" t="s">
        <v>98</v>
      </c>
      <c r="H35" s="63">
        <v>16</v>
      </c>
      <c r="I35" s="62"/>
    </row>
    <row r="36" spans="1:9" ht="16.5" customHeight="1" x14ac:dyDescent="0.25">
      <c r="A36" s="64">
        <v>26</v>
      </c>
      <c r="B36" s="65">
        <v>242</v>
      </c>
      <c r="C36" s="66" t="s">
        <v>377</v>
      </c>
      <c r="D36" s="66" t="s">
        <v>365</v>
      </c>
      <c r="E36" s="67">
        <v>39392</v>
      </c>
      <c r="F36" s="68" t="s">
        <v>27</v>
      </c>
      <c r="G36" s="69" t="s">
        <v>31</v>
      </c>
      <c r="H36" s="69">
        <v>16</v>
      </c>
      <c r="I36" s="68"/>
    </row>
    <row r="37" spans="1:9" ht="16.5" customHeight="1" x14ac:dyDescent="0.25">
      <c r="A37" s="58">
        <v>27</v>
      </c>
      <c r="B37" s="59">
        <v>352</v>
      </c>
      <c r="C37" s="60" t="s">
        <v>378</v>
      </c>
      <c r="D37" s="60" t="s">
        <v>115</v>
      </c>
      <c r="E37" s="61">
        <v>39099</v>
      </c>
      <c r="F37" s="62" t="s">
        <v>27</v>
      </c>
      <c r="G37" s="63" t="s">
        <v>190</v>
      </c>
      <c r="H37" s="63">
        <v>16</v>
      </c>
      <c r="I37" s="62"/>
    </row>
    <row r="38" spans="1:9" ht="16.5" customHeight="1" x14ac:dyDescent="0.25">
      <c r="A38" s="64">
        <v>28</v>
      </c>
      <c r="B38" s="65">
        <v>391</v>
      </c>
      <c r="C38" s="66" t="s">
        <v>379</v>
      </c>
      <c r="D38" s="66" t="s">
        <v>264</v>
      </c>
      <c r="E38" s="67">
        <v>39142</v>
      </c>
      <c r="F38" s="68" t="s">
        <v>27</v>
      </c>
      <c r="G38" s="69" t="s">
        <v>36</v>
      </c>
      <c r="H38" s="69">
        <v>16</v>
      </c>
      <c r="I38" s="68"/>
    </row>
    <row r="39" spans="1:9" ht="16.5" customHeight="1" x14ac:dyDescent="0.25">
      <c r="A39" s="58">
        <v>29</v>
      </c>
      <c r="B39" s="59">
        <v>252</v>
      </c>
      <c r="C39" s="60" t="s">
        <v>380</v>
      </c>
      <c r="D39" s="60" t="s">
        <v>381</v>
      </c>
      <c r="E39" s="61">
        <v>38726</v>
      </c>
      <c r="F39" s="62" t="s">
        <v>27</v>
      </c>
      <c r="G39" s="63" t="s">
        <v>31</v>
      </c>
      <c r="H39" s="63">
        <v>16</v>
      </c>
      <c r="I39" s="62"/>
    </row>
    <row r="40" spans="1:9" ht="16.5" customHeight="1" x14ac:dyDescent="0.25">
      <c r="A40" s="64">
        <v>30</v>
      </c>
      <c r="B40" s="65">
        <v>161</v>
      </c>
      <c r="C40" s="66" t="s">
        <v>237</v>
      </c>
      <c r="D40" s="66" t="s">
        <v>198</v>
      </c>
      <c r="E40" s="67">
        <v>38761</v>
      </c>
      <c r="F40" s="68" t="s">
        <v>27</v>
      </c>
      <c r="G40" s="69" t="s">
        <v>98</v>
      </c>
      <c r="H40" s="69">
        <v>16</v>
      </c>
      <c r="I40" s="68"/>
    </row>
    <row r="41" spans="1:9" ht="16.5" customHeight="1" x14ac:dyDescent="0.25">
      <c r="A41" s="58">
        <v>31</v>
      </c>
      <c r="B41" s="59">
        <v>240</v>
      </c>
      <c r="C41" s="60" t="s">
        <v>382</v>
      </c>
      <c r="D41" s="60" t="s">
        <v>383</v>
      </c>
      <c r="E41" s="61">
        <v>38718</v>
      </c>
      <c r="F41" s="62" t="s">
        <v>27</v>
      </c>
      <c r="G41" s="63" t="s">
        <v>31</v>
      </c>
      <c r="H41" s="63">
        <v>16</v>
      </c>
      <c r="I41" s="62"/>
    </row>
    <row r="42" spans="1:9" ht="16.5" customHeight="1" x14ac:dyDescent="0.25">
      <c r="A42" s="64">
        <v>32</v>
      </c>
      <c r="B42" s="65">
        <v>200</v>
      </c>
      <c r="C42" s="66" t="s">
        <v>384</v>
      </c>
      <c r="D42" s="66" t="s">
        <v>126</v>
      </c>
      <c r="E42" s="67">
        <v>38932</v>
      </c>
      <c r="F42" s="68" t="s">
        <v>27</v>
      </c>
      <c r="G42" s="69" t="s">
        <v>155</v>
      </c>
      <c r="H42" s="69">
        <v>16</v>
      </c>
      <c r="I42" s="68"/>
    </row>
    <row r="43" spans="1:9" ht="16.5" customHeight="1" x14ac:dyDescent="0.25">
      <c r="A43" s="58">
        <v>33</v>
      </c>
      <c r="B43" s="59">
        <v>290</v>
      </c>
      <c r="C43" s="60" t="s">
        <v>385</v>
      </c>
      <c r="D43" s="60" t="s">
        <v>386</v>
      </c>
      <c r="E43" s="61">
        <v>39111</v>
      </c>
      <c r="F43" s="62" t="s">
        <v>27</v>
      </c>
      <c r="G43" s="63" t="s">
        <v>190</v>
      </c>
      <c r="H43" s="63">
        <v>16</v>
      </c>
      <c r="I43" s="62"/>
    </row>
    <row r="44" spans="1:9" ht="16.5" customHeight="1" x14ac:dyDescent="0.25">
      <c r="A44" s="64">
        <v>34</v>
      </c>
      <c r="B44" s="65">
        <v>136</v>
      </c>
      <c r="C44" s="66" t="s">
        <v>387</v>
      </c>
      <c r="D44" s="66" t="s">
        <v>388</v>
      </c>
      <c r="E44" s="67">
        <v>39353</v>
      </c>
      <c r="F44" s="68" t="s">
        <v>27</v>
      </c>
      <c r="G44" s="69" t="s">
        <v>41</v>
      </c>
      <c r="H44" s="69">
        <v>16</v>
      </c>
      <c r="I44" s="68"/>
    </row>
    <row r="45" spans="1:9" ht="16.5" customHeight="1" x14ac:dyDescent="0.25">
      <c r="A45" s="58">
        <v>35</v>
      </c>
      <c r="B45" s="59">
        <v>232</v>
      </c>
      <c r="C45" s="60" t="s">
        <v>357</v>
      </c>
      <c r="D45" s="60" t="s">
        <v>68</v>
      </c>
      <c r="E45" s="61">
        <v>39324</v>
      </c>
      <c r="F45" s="62" t="s">
        <v>27</v>
      </c>
      <c r="G45" s="63" t="s">
        <v>31</v>
      </c>
      <c r="H45" s="63">
        <v>16</v>
      </c>
      <c r="I45" s="62"/>
    </row>
    <row r="46" spans="1:9" ht="16.5" customHeight="1" x14ac:dyDescent="0.25">
      <c r="A46" s="64">
        <v>36</v>
      </c>
      <c r="B46" s="65">
        <v>284</v>
      </c>
      <c r="C46" s="66" t="s">
        <v>389</v>
      </c>
      <c r="D46" s="66" t="s">
        <v>107</v>
      </c>
      <c r="E46" s="67">
        <v>39154</v>
      </c>
      <c r="F46" s="68" t="s">
        <v>27</v>
      </c>
      <c r="G46" s="69" t="s">
        <v>92</v>
      </c>
      <c r="H46" s="69">
        <v>16</v>
      </c>
      <c r="I46" s="68"/>
    </row>
    <row r="47" spans="1:9" ht="16.5" customHeight="1" x14ac:dyDescent="0.25">
      <c r="A47" s="58">
        <v>37</v>
      </c>
      <c r="B47" s="59">
        <v>415</v>
      </c>
      <c r="C47" s="60" t="s">
        <v>390</v>
      </c>
      <c r="D47" s="60" t="s">
        <v>186</v>
      </c>
      <c r="E47" s="61">
        <v>38806</v>
      </c>
      <c r="F47" s="62" t="s">
        <v>27</v>
      </c>
      <c r="G47" s="63" t="s">
        <v>208</v>
      </c>
      <c r="H47" s="63">
        <v>16</v>
      </c>
      <c r="I47" s="62"/>
    </row>
    <row r="48" spans="1:9" ht="16.5" customHeight="1" x14ac:dyDescent="0.25">
      <c r="A48" s="64">
        <v>38</v>
      </c>
      <c r="B48" s="65">
        <v>184</v>
      </c>
      <c r="C48" s="66" t="s">
        <v>391</v>
      </c>
      <c r="D48" s="66" t="s">
        <v>277</v>
      </c>
      <c r="E48" s="67">
        <v>39332</v>
      </c>
      <c r="F48" s="68" t="s">
        <v>27</v>
      </c>
      <c r="G48" s="69" t="s">
        <v>58</v>
      </c>
      <c r="H48" s="69">
        <v>16</v>
      </c>
      <c r="I48" s="68"/>
    </row>
    <row r="49" spans="1:9" ht="16.5" customHeight="1" x14ac:dyDescent="0.25">
      <c r="A49" s="58">
        <v>39</v>
      </c>
      <c r="B49" s="59">
        <v>116</v>
      </c>
      <c r="C49" s="60" t="s">
        <v>392</v>
      </c>
      <c r="D49" s="60" t="s">
        <v>393</v>
      </c>
      <c r="E49" s="61">
        <v>38897</v>
      </c>
      <c r="F49" s="62" t="s">
        <v>27</v>
      </c>
      <c r="G49" s="63" t="s">
        <v>41</v>
      </c>
      <c r="H49" s="63">
        <v>16</v>
      </c>
      <c r="I49" s="62"/>
    </row>
    <row r="50" spans="1:9" ht="16.5" customHeight="1" x14ac:dyDescent="0.25">
      <c r="A50" s="64">
        <v>40</v>
      </c>
      <c r="B50" s="65">
        <v>385</v>
      </c>
      <c r="C50" s="66" t="s">
        <v>394</v>
      </c>
      <c r="D50" s="66" t="s">
        <v>395</v>
      </c>
      <c r="E50" s="67">
        <v>38994</v>
      </c>
      <c r="F50" s="68" t="s">
        <v>27</v>
      </c>
      <c r="G50" s="69" t="s">
        <v>36</v>
      </c>
      <c r="H50" s="69">
        <v>16</v>
      </c>
      <c r="I50" s="68"/>
    </row>
    <row r="51" spans="1:9" ht="16.5" customHeight="1" x14ac:dyDescent="0.25">
      <c r="A51" s="58">
        <v>41</v>
      </c>
      <c r="B51" s="59">
        <v>241</v>
      </c>
      <c r="C51" s="60" t="s">
        <v>396</v>
      </c>
      <c r="D51" s="60" t="s">
        <v>344</v>
      </c>
      <c r="E51" s="61">
        <v>38990</v>
      </c>
      <c r="F51" s="62" t="s">
        <v>27</v>
      </c>
      <c r="G51" s="63" t="s">
        <v>31</v>
      </c>
      <c r="H51" s="63">
        <v>16</v>
      </c>
      <c r="I51" s="62"/>
    </row>
    <row r="52" spans="1:9" ht="16.5" customHeight="1" x14ac:dyDescent="0.25">
      <c r="A52" s="64">
        <v>42</v>
      </c>
      <c r="B52" s="65">
        <v>238</v>
      </c>
      <c r="C52" s="66" t="s">
        <v>397</v>
      </c>
      <c r="D52" s="66" t="s">
        <v>398</v>
      </c>
      <c r="E52" s="67">
        <v>39115</v>
      </c>
      <c r="F52" s="68" t="s">
        <v>27</v>
      </c>
      <c r="G52" s="69" t="s">
        <v>31</v>
      </c>
      <c r="H52" s="69">
        <v>16</v>
      </c>
      <c r="I52" s="68"/>
    </row>
    <row r="53" spans="1:9" ht="16.5" customHeight="1" x14ac:dyDescent="0.25">
      <c r="A53" s="58">
        <v>43</v>
      </c>
      <c r="B53" s="59">
        <v>277</v>
      </c>
      <c r="C53" s="60" t="s">
        <v>399</v>
      </c>
      <c r="D53" s="60" t="s">
        <v>186</v>
      </c>
      <c r="E53" s="61">
        <v>38868</v>
      </c>
      <c r="F53" s="62" t="s">
        <v>27</v>
      </c>
      <c r="G53" s="63" t="s">
        <v>184</v>
      </c>
      <c r="H53" s="63">
        <v>16</v>
      </c>
      <c r="I53" s="62"/>
    </row>
    <row r="54" spans="1:9" ht="16.5" customHeight="1" x14ac:dyDescent="0.25">
      <c r="A54" s="64">
        <v>44</v>
      </c>
      <c r="B54" s="65">
        <v>121</v>
      </c>
      <c r="C54" s="66" t="s">
        <v>400</v>
      </c>
      <c r="D54" s="66" t="s">
        <v>51</v>
      </c>
      <c r="E54" s="67">
        <v>38831</v>
      </c>
      <c r="F54" s="68" t="s">
        <v>27</v>
      </c>
      <c r="G54" s="69" t="s">
        <v>41</v>
      </c>
      <c r="H54" s="69">
        <v>16</v>
      </c>
      <c r="I54" s="68"/>
    </row>
    <row r="55" spans="1:9" ht="16.5" customHeight="1" x14ac:dyDescent="0.25">
      <c r="A55" s="58">
        <v>45</v>
      </c>
      <c r="B55" s="59">
        <v>168</v>
      </c>
      <c r="C55" s="60" t="s">
        <v>401</v>
      </c>
      <c r="D55" s="60" t="s">
        <v>402</v>
      </c>
      <c r="E55" s="61">
        <v>39320</v>
      </c>
      <c r="F55" s="62" t="s">
        <v>27</v>
      </c>
      <c r="G55" s="63" t="s">
        <v>98</v>
      </c>
      <c r="H55" s="63">
        <v>16</v>
      </c>
      <c r="I55" s="62"/>
    </row>
    <row r="56" spans="1:9" ht="16.5" customHeight="1" x14ac:dyDescent="0.25">
      <c r="A56" s="64">
        <v>46</v>
      </c>
      <c r="B56" s="65">
        <v>306</v>
      </c>
      <c r="C56" s="66" t="s">
        <v>403</v>
      </c>
      <c r="D56" s="66" t="s">
        <v>404</v>
      </c>
      <c r="E56" s="67">
        <v>39428</v>
      </c>
      <c r="F56" s="68" t="s">
        <v>27</v>
      </c>
      <c r="G56" s="69" t="s">
        <v>208</v>
      </c>
      <c r="H56" s="69">
        <v>16</v>
      </c>
      <c r="I56" s="68"/>
    </row>
    <row r="57" spans="1:9" ht="16.5" customHeight="1" x14ac:dyDescent="0.25">
      <c r="A57" s="58">
        <v>47</v>
      </c>
      <c r="B57" s="59">
        <v>233</v>
      </c>
      <c r="C57" s="60" t="s">
        <v>405</v>
      </c>
      <c r="D57" s="60" t="s">
        <v>273</v>
      </c>
      <c r="E57" s="61">
        <v>39392</v>
      </c>
      <c r="F57" s="62" t="s">
        <v>27</v>
      </c>
      <c r="G57" s="63" t="s">
        <v>31</v>
      </c>
      <c r="H57" s="63">
        <v>16</v>
      </c>
      <c r="I57" s="62"/>
    </row>
    <row r="58" spans="1:9" ht="16.5" customHeight="1" x14ac:dyDescent="0.25">
      <c r="A58" s="64">
        <v>48</v>
      </c>
      <c r="B58" s="65">
        <v>234</v>
      </c>
      <c r="C58" s="66" t="s">
        <v>406</v>
      </c>
      <c r="D58" s="66" t="s">
        <v>407</v>
      </c>
      <c r="E58" s="67">
        <v>39140</v>
      </c>
      <c r="F58" s="68" t="s">
        <v>27</v>
      </c>
      <c r="G58" s="69" t="s">
        <v>31</v>
      </c>
      <c r="H58" s="69">
        <v>16</v>
      </c>
      <c r="I58" s="68"/>
    </row>
    <row r="59" spans="1:9" ht="16.5" customHeight="1" x14ac:dyDescent="0.25">
      <c r="A59" s="58">
        <v>49</v>
      </c>
      <c r="B59" s="59">
        <v>336</v>
      </c>
      <c r="C59" s="60" t="s">
        <v>408</v>
      </c>
      <c r="D59" s="60" t="s">
        <v>107</v>
      </c>
      <c r="E59" s="61">
        <v>38886</v>
      </c>
      <c r="F59" s="62" t="s">
        <v>27</v>
      </c>
      <c r="G59" s="63" t="s">
        <v>66</v>
      </c>
      <c r="H59" s="63">
        <v>16</v>
      </c>
      <c r="I59" s="62"/>
    </row>
    <row r="60" spans="1:9" ht="16.5" customHeight="1" x14ac:dyDescent="0.25">
      <c r="A60" s="64">
        <v>50</v>
      </c>
      <c r="B60" s="65">
        <v>199</v>
      </c>
      <c r="C60" s="66" t="s">
        <v>409</v>
      </c>
      <c r="D60" s="66" t="s">
        <v>410</v>
      </c>
      <c r="E60" s="67">
        <v>39005</v>
      </c>
      <c r="F60" s="68" t="s">
        <v>27</v>
      </c>
      <c r="G60" s="69" t="s">
        <v>411</v>
      </c>
      <c r="H60" s="69">
        <v>16</v>
      </c>
      <c r="I60" s="68"/>
    </row>
    <row r="61" spans="1:9" ht="16.5" customHeight="1" x14ac:dyDescent="0.25">
      <c r="A61" s="58">
        <v>51</v>
      </c>
      <c r="B61" s="59">
        <v>422</v>
      </c>
      <c r="C61" s="60" t="s">
        <v>412</v>
      </c>
      <c r="D61" s="60" t="s">
        <v>404</v>
      </c>
      <c r="E61" s="61">
        <v>38973</v>
      </c>
      <c r="F61" s="62" t="s">
        <v>27</v>
      </c>
      <c r="G61" s="63" t="s">
        <v>190</v>
      </c>
      <c r="H61" s="63">
        <v>16</v>
      </c>
      <c r="I61" s="62"/>
    </row>
    <row r="62" spans="1:9" ht="16.5" customHeight="1" x14ac:dyDescent="0.25">
      <c r="A62" s="64">
        <v>52</v>
      </c>
      <c r="B62" s="65">
        <v>320</v>
      </c>
      <c r="C62" s="66" t="s">
        <v>413</v>
      </c>
      <c r="D62" s="66" t="s">
        <v>414</v>
      </c>
      <c r="E62" s="67">
        <v>38874</v>
      </c>
      <c r="F62" s="68" t="s">
        <v>27</v>
      </c>
      <c r="G62" s="69" t="s">
        <v>66</v>
      </c>
      <c r="H62" s="69">
        <v>16</v>
      </c>
      <c r="I62" s="68"/>
    </row>
    <row r="63" spans="1:9" ht="16.5" customHeight="1" x14ac:dyDescent="0.25">
      <c r="A63" s="58">
        <v>53</v>
      </c>
      <c r="B63" s="59">
        <v>122</v>
      </c>
      <c r="C63" s="60" t="s">
        <v>415</v>
      </c>
      <c r="D63" s="60" t="s">
        <v>416</v>
      </c>
      <c r="E63" s="61">
        <v>38846</v>
      </c>
      <c r="F63" s="62" t="s">
        <v>27</v>
      </c>
      <c r="G63" s="63" t="s">
        <v>41</v>
      </c>
      <c r="H63" s="63">
        <v>16</v>
      </c>
      <c r="I63" s="62"/>
    </row>
    <row r="64" spans="1:9" ht="16.5" customHeight="1" x14ac:dyDescent="0.25">
      <c r="A64" s="64">
        <v>54</v>
      </c>
      <c r="B64" s="65">
        <v>401</v>
      </c>
      <c r="C64" s="66" t="s">
        <v>417</v>
      </c>
      <c r="D64" s="66" t="s">
        <v>273</v>
      </c>
      <c r="E64" s="67">
        <v>39047</v>
      </c>
      <c r="F64" s="68" t="s">
        <v>27</v>
      </c>
      <c r="G64" s="69" t="s">
        <v>122</v>
      </c>
      <c r="H64" s="69">
        <v>16</v>
      </c>
      <c r="I64" s="68"/>
    </row>
    <row r="65" spans="1:9" ht="16.5" customHeight="1" x14ac:dyDescent="0.25">
      <c r="A65" s="58">
        <v>55</v>
      </c>
      <c r="B65" s="59">
        <v>370</v>
      </c>
      <c r="C65" s="60" t="s">
        <v>171</v>
      </c>
      <c r="D65" s="60" t="s">
        <v>398</v>
      </c>
      <c r="E65" s="61">
        <v>38880</v>
      </c>
      <c r="F65" s="62" t="s">
        <v>27</v>
      </c>
      <c r="G65" s="63" t="s">
        <v>52</v>
      </c>
      <c r="H65" s="63">
        <v>16</v>
      </c>
      <c r="I65" s="62"/>
    </row>
    <row r="66" spans="1:9" ht="16.5" customHeight="1" x14ac:dyDescent="0.25">
      <c r="A66" s="64">
        <v>56</v>
      </c>
      <c r="B66" s="65">
        <v>280</v>
      </c>
      <c r="C66" s="66" t="s">
        <v>418</v>
      </c>
      <c r="D66" s="66" t="s">
        <v>419</v>
      </c>
      <c r="E66" s="67">
        <v>39147</v>
      </c>
      <c r="F66" s="68" t="s">
        <v>27</v>
      </c>
      <c r="G66" s="69" t="s">
        <v>104</v>
      </c>
      <c r="H66" s="69">
        <v>16</v>
      </c>
      <c r="I66" s="68"/>
    </row>
    <row r="67" spans="1:9" ht="16.5" customHeight="1" x14ac:dyDescent="0.25">
      <c r="A67" s="58">
        <v>57</v>
      </c>
      <c r="B67" s="59">
        <v>419</v>
      </c>
      <c r="C67" s="60" t="s">
        <v>420</v>
      </c>
      <c r="D67" s="60" t="s">
        <v>421</v>
      </c>
      <c r="E67" s="61">
        <v>38792</v>
      </c>
      <c r="F67" s="62" t="s">
        <v>27</v>
      </c>
      <c r="G67" s="63" t="s">
        <v>77</v>
      </c>
      <c r="H67" s="63">
        <v>16</v>
      </c>
      <c r="I67" s="62"/>
    </row>
    <row r="68" spans="1:9" ht="16.5" customHeight="1" x14ac:dyDescent="0.25">
      <c r="A68" s="64">
        <v>58</v>
      </c>
      <c r="B68" s="65">
        <v>359</v>
      </c>
      <c r="C68" s="66" t="s">
        <v>422</v>
      </c>
      <c r="D68" s="66" t="s">
        <v>423</v>
      </c>
      <c r="E68" s="67">
        <v>39393</v>
      </c>
      <c r="F68" s="68" t="s">
        <v>27</v>
      </c>
      <c r="G68" s="69" t="s">
        <v>63</v>
      </c>
      <c r="H68" s="69">
        <v>16</v>
      </c>
      <c r="I68" s="68"/>
    </row>
    <row r="69" spans="1:9" ht="16.5" customHeight="1" x14ac:dyDescent="0.25">
      <c r="A69" s="58">
        <v>59</v>
      </c>
      <c r="B69" s="59">
        <v>283</v>
      </c>
      <c r="C69" s="60" t="s">
        <v>424</v>
      </c>
      <c r="D69" s="60" t="s">
        <v>273</v>
      </c>
      <c r="E69" s="61">
        <v>39439</v>
      </c>
      <c r="F69" s="62" t="s">
        <v>27</v>
      </c>
      <c r="G69" s="63" t="s">
        <v>104</v>
      </c>
      <c r="H69" s="63">
        <v>16</v>
      </c>
      <c r="I69" s="62"/>
    </row>
    <row r="70" spans="1:9" ht="16.5" customHeight="1" x14ac:dyDescent="0.25">
      <c r="A70" s="64">
        <v>60</v>
      </c>
      <c r="B70" s="65">
        <v>326</v>
      </c>
      <c r="C70" s="66" t="s">
        <v>425</v>
      </c>
      <c r="D70" s="66" t="s">
        <v>426</v>
      </c>
      <c r="E70" s="67">
        <v>39336</v>
      </c>
      <c r="F70" s="68" t="s">
        <v>27</v>
      </c>
      <c r="G70" s="69" t="s">
        <v>66</v>
      </c>
      <c r="H70" s="69">
        <v>16</v>
      </c>
      <c r="I70" s="68"/>
    </row>
    <row r="71" spans="1:9" ht="16.5" customHeight="1" x14ac:dyDescent="0.25">
      <c r="A71" s="58">
        <v>61</v>
      </c>
      <c r="B71" s="59">
        <v>319</v>
      </c>
      <c r="C71" s="60" t="s">
        <v>427</v>
      </c>
      <c r="D71" s="60" t="s">
        <v>428</v>
      </c>
      <c r="E71" s="61">
        <v>39261</v>
      </c>
      <c r="F71" s="62" t="s">
        <v>27</v>
      </c>
      <c r="G71" s="63" t="s">
        <v>66</v>
      </c>
      <c r="H71" s="63">
        <v>16</v>
      </c>
      <c r="I71" s="62"/>
    </row>
    <row r="72" spans="1:9" ht="16.5" customHeight="1" x14ac:dyDescent="0.25">
      <c r="A72" s="64">
        <v>62</v>
      </c>
      <c r="B72" s="65">
        <v>282</v>
      </c>
      <c r="C72" s="66" t="s">
        <v>302</v>
      </c>
      <c r="D72" s="66" t="s">
        <v>429</v>
      </c>
      <c r="E72" s="67">
        <v>39185</v>
      </c>
      <c r="F72" s="68" t="s">
        <v>27</v>
      </c>
      <c r="G72" s="69" t="s">
        <v>104</v>
      </c>
      <c r="H72" s="69">
        <v>16</v>
      </c>
      <c r="I72" s="68"/>
    </row>
    <row r="73" spans="1:9" ht="16.5" customHeight="1" x14ac:dyDescent="0.25">
      <c r="A73" s="58">
        <v>63</v>
      </c>
      <c r="B73" s="59">
        <v>185</v>
      </c>
      <c r="C73" s="60" t="s">
        <v>430</v>
      </c>
      <c r="D73" s="60" t="s">
        <v>264</v>
      </c>
      <c r="E73" s="61">
        <v>38864</v>
      </c>
      <c r="F73" s="62" t="s">
        <v>27</v>
      </c>
      <c r="G73" s="63" t="s">
        <v>58</v>
      </c>
      <c r="H73" s="63">
        <v>16</v>
      </c>
      <c r="I73" s="62"/>
    </row>
    <row r="74" spans="1:9" ht="16.5" customHeight="1" x14ac:dyDescent="0.25">
      <c r="A74" s="64">
        <v>64</v>
      </c>
      <c r="B74" s="65">
        <v>148</v>
      </c>
      <c r="C74" s="66" t="s">
        <v>431</v>
      </c>
      <c r="D74" s="66" t="s">
        <v>432</v>
      </c>
      <c r="E74" s="67">
        <v>39200</v>
      </c>
      <c r="F74" s="68" t="s">
        <v>27</v>
      </c>
      <c r="G74" s="69" t="s">
        <v>259</v>
      </c>
      <c r="H74" s="69">
        <v>16</v>
      </c>
      <c r="I74" s="68"/>
    </row>
    <row r="75" spans="1:9" ht="16.5" customHeight="1" x14ac:dyDescent="0.25">
      <c r="A75" s="58">
        <v>65</v>
      </c>
      <c r="B75" s="59">
        <v>387</v>
      </c>
      <c r="C75" s="60" t="s">
        <v>433</v>
      </c>
      <c r="D75" s="60" t="s">
        <v>434</v>
      </c>
      <c r="E75" s="61">
        <v>38784</v>
      </c>
      <c r="F75" s="62" t="s">
        <v>27</v>
      </c>
      <c r="G75" s="63" t="s">
        <v>36</v>
      </c>
      <c r="H75" s="63">
        <v>16</v>
      </c>
      <c r="I75" s="62"/>
    </row>
    <row r="76" spans="1:9" ht="16.5" customHeight="1" x14ac:dyDescent="0.25">
      <c r="A76" s="64">
        <v>66</v>
      </c>
      <c r="B76" s="65">
        <v>376</v>
      </c>
      <c r="C76" s="66" t="s">
        <v>312</v>
      </c>
      <c r="D76" s="66" t="s">
        <v>51</v>
      </c>
      <c r="E76" s="67">
        <v>39055</v>
      </c>
      <c r="F76" s="68" t="s">
        <v>27</v>
      </c>
      <c r="G76" s="69" t="s">
        <v>87</v>
      </c>
      <c r="H76" s="69">
        <v>16</v>
      </c>
      <c r="I76" s="68"/>
    </row>
    <row r="77" spans="1:9" ht="16.5" customHeight="1" x14ac:dyDescent="0.25">
      <c r="A77" s="58">
        <v>67</v>
      </c>
      <c r="B77" s="59">
        <v>335</v>
      </c>
      <c r="C77" s="60" t="s">
        <v>435</v>
      </c>
      <c r="D77" s="60" t="s">
        <v>436</v>
      </c>
      <c r="E77" s="61">
        <v>38725</v>
      </c>
      <c r="F77" s="62" t="s">
        <v>27</v>
      </c>
      <c r="G77" s="63" t="s">
        <v>66</v>
      </c>
      <c r="H77" s="63">
        <v>16</v>
      </c>
      <c r="I77" s="62"/>
    </row>
    <row r="78" spans="1:9" ht="16.5" customHeight="1" x14ac:dyDescent="0.25">
      <c r="A78" s="64">
        <v>68</v>
      </c>
      <c r="B78" s="65">
        <v>329</v>
      </c>
      <c r="C78" s="66" t="s">
        <v>437</v>
      </c>
      <c r="D78" s="66" t="s">
        <v>438</v>
      </c>
      <c r="E78" s="67">
        <v>38729</v>
      </c>
      <c r="F78" s="68" t="s">
        <v>27</v>
      </c>
      <c r="G78" s="69" t="s">
        <v>348</v>
      </c>
      <c r="H78" s="69">
        <v>16</v>
      </c>
      <c r="I78" s="68"/>
    </row>
    <row r="79" spans="1:9" ht="16.5" customHeight="1" x14ac:dyDescent="0.25">
      <c r="A79" s="58">
        <v>69</v>
      </c>
      <c r="B79" s="59">
        <v>353</v>
      </c>
      <c r="C79" s="60" t="s">
        <v>275</v>
      </c>
      <c r="D79" s="60" t="s">
        <v>439</v>
      </c>
      <c r="E79" s="61">
        <v>39324</v>
      </c>
      <c r="F79" s="62" t="s">
        <v>27</v>
      </c>
      <c r="G79" s="63" t="s">
        <v>190</v>
      </c>
      <c r="H79" s="63">
        <v>16</v>
      </c>
      <c r="I79" s="62"/>
    </row>
    <row r="80" spans="1:9" ht="16.5" customHeight="1" x14ac:dyDescent="0.25">
      <c r="A80" s="64">
        <v>70</v>
      </c>
      <c r="B80" s="65">
        <v>418</v>
      </c>
      <c r="C80" s="66" t="s">
        <v>420</v>
      </c>
      <c r="D80" s="66" t="s">
        <v>145</v>
      </c>
      <c r="E80" s="67">
        <v>39429</v>
      </c>
      <c r="F80" s="68" t="s">
        <v>27</v>
      </c>
      <c r="G80" s="69" t="s">
        <v>77</v>
      </c>
      <c r="H80" s="69">
        <v>16</v>
      </c>
      <c r="I80" s="68"/>
    </row>
    <row r="81" spans="1:9" ht="16.5" customHeight="1" x14ac:dyDescent="0.25">
      <c r="A81" s="58">
        <v>71</v>
      </c>
      <c r="B81" s="59">
        <v>407</v>
      </c>
      <c r="C81" s="60" t="s">
        <v>440</v>
      </c>
      <c r="D81" s="60" t="s">
        <v>172</v>
      </c>
      <c r="E81" s="61">
        <v>38919</v>
      </c>
      <c r="F81" s="62" t="s">
        <v>27</v>
      </c>
      <c r="G81" s="63" t="s">
        <v>193</v>
      </c>
      <c r="H81" s="63">
        <v>16</v>
      </c>
      <c r="I81" s="62"/>
    </row>
    <row r="82" spans="1:9" ht="16.5" customHeight="1" x14ac:dyDescent="0.25">
      <c r="A82" s="64">
        <v>72</v>
      </c>
      <c r="B82" s="65">
        <v>181</v>
      </c>
      <c r="C82" s="66" t="s">
        <v>209</v>
      </c>
      <c r="D82" s="66" t="s">
        <v>344</v>
      </c>
      <c r="E82" s="67">
        <v>38725</v>
      </c>
      <c r="F82" s="68" t="s">
        <v>27</v>
      </c>
      <c r="G82" s="69" t="s">
        <v>58</v>
      </c>
      <c r="H82" s="69">
        <v>16</v>
      </c>
      <c r="I82" s="68"/>
    </row>
    <row r="83" spans="1:9" ht="16.5" customHeight="1" x14ac:dyDescent="0.25">
      <c r="A83" s="58">
        <v>73</v>
      </c>
      <c r="B83" s="59">
        <v>194</v>
      </c>
      <c r="C83" s="60" t="s">
        <v>212</v>
      </c>
      <c r="D83" s="60" t="s">
        <v>441</v>
      </c>
      <c r="E83" s="61">
        <v>39205</v>
      </c>
      <c r="F83" s="62" t="s">
        <v>27</v>
      </c>
      <c r="G83" s="63" t="s">
        <v>44</v>
      </c>
      <c r="H83" s="63">
        <v>16</v>
      </c>
      <c r="I83" s="62"/>
    </row>
    <row r="84" spans="1:9" ht="16.5" customHeight="1" x14ac:dyDescent="0.25">
      <c r="A84" s="64">
        <v>74</v>
      </c>
      <c r="B84" s="65">
        <v>395</v>
      </c>
      <c r="C84" s="66" t="s">
        <v>442</v>
      </c>
      <c r="D84" s="66" t="s">
        <v>443</v>
      </c>
      <c r="E84" s="67">
        <v>39093</v>
      </c>
      <c r="F84" s="68" t="s">
        <v>27</v>
      </c>
      <c r="G84" s="69" t="s">
        <v>36</v>
      </c>
      <c r="H84" s="69">
        <v>16</v>
      </c>
      <c r="I84" s="68"/>
    </row>
    <row r="85" spans="1:9" ht="16.5" customHeight="1" x14ac:dyDescent="0.25">
      <c r="A85" s="58">
        <v>75</v>
      </c>
      <c r="B85" s="59">
        <v>402</v>
      </c>
      <c r="C85" s="60" t="s">
        <v>444</v>
      </c>
      <c r="D85" s="60" t="s">
        <v>445</v>
      </c>
      <c r="E85" s="61">
        <v>39119</v>
      </c>
      <c r="F85" s="62" t="s">
        <v>27</v>
      </c>
      <c r="G85" s="63" t="s">
        <v>122</v>
      </c>
      <c r="H85" s="63">
        <v>16</v>
      </c>
      <c r="I85" s="62"/>
    </row>
    <row r="86" spans="1:9" ht="16.5" customHeight="1" x14ac:dyDescent="0.25">
      <c r="A86" s="64">
        <v>76</v>
      </c>
      <c r="B86" s="65">
        <v>341</v>
      </c>
      <c r="C86" s="66" t="s">
        <v>446</v>
      </c>
      <c r="D86" s="66" t="s">
        <v>186</v>
      </c>
      <c r="E86" s="67">
        <v>39038</v>
      </c>
      <c r="F86" s="68" t="s">
        <v>27</v>
      </c>
      <c r="G86" s="69" t="s">
        <v>41</v>
      </c>
      <c r="H86" s="69">
        <v>16</v>
      </c>
      <c r="I86" s="68"/>
    </row>
    <row r="87" spans="1:9" ht="16.5" customHeight="1" x14ac:dyDescent="0.25">
      <c r="A87" s="58">
        <v>77</v>
      </c>
      <c r="B87" s="59">
        <v>157</v>
      </c>
      <c r="C87" s="60" t="s">
        <v>447</v>
      </c>
      <c r="D87" s="60" t="s">
        <v>393</v>
      </c>
      <c r="E87" s="61">
        <v>39440</v>
      </c>
      <c r="F87" s="62" t="s">
        <v>27</v>
      </c>
      <c r="G87" s="63" t="s">
        <v>98</v>
      </c>
      <c r="H87" s="63">
        <v>16</v>
      </c>
      <c r="I87" s="62"/>
    </row>
    <row r="88" spans="1:9" ht="16.5" customHeight="1" x14ac:dyDescent="0.25">
      <c r="A88" s="64">
        <v>78</v>
      </c>
      <c r="B88" s="65">
        <v>147</v>
      </c>
      <c r="C88" s="66" t="s">
        <v>448</v>
      </c>
      <c r="D88" s="66" t="s">
        <v>273</v>
      </c>
      <c r="E88" s="67">
        <v>38939</v>
      </c>
      <c r="F88" s="68" t="s">
        <v>27</v>
      </c>
      <c r="G88" s="69" t="s">
        <v>259</v>
      </c>
      <c r="H88" s="69">
        <v>16</v>
      </c>
      <c r="I88" s="68"/>
    </row>
    <row r="89" spans="1:9" ht="16.5" customHeight="1" x14ac:dyDescent="0.25">
      <c r="A89" s="58">
        <v>79</v>
      </c>
      <c r="B89" s="59">
        <v>186</v>
      </c>
      <c r="C89" s="60" t="s">
        <v>449</v>
      </c>
      <c r="D89" s="60" t="s">
        <v>450</v>
      </c>
      <c r="E89" s="61">
        <v>39163</v>
      </c>
      <c r="F89" s="62" t="s">
        <v>27</v>
      </c>
      <c r="G89" s="63" t="s">
        <v>44</v>
      </c>
      <c r="H89" s="63">
        <v>16</v>
      </c>
      <c r="I89" s="62"/>
    </row>
    <row r="90" spans="1:9" ht="16.5" customHeight="1" x14ac:dyDescent="0.25">
      <c r="A90" s="64">
        <v>80</v>
      </c>
      <c r="B90" s="65">
        <v>343</v>
      </c>
      <c r="C90" s="66" t="s">
        <v>451</v>
      </c>
      <c r="D90" s="66" t="s">
        <v>452</v>
      </c>
      <c r="E90" s="67">
        <v>39316</v>
      </c>
      <c r="F90" s="68" t="s">
        <v>27</v>
      </c>
      <c r="G90" s="69" t="s">
        <v>116</v>
      </c>
      <c r="H90" s="69">
        <v>16</v>
      </c>
      <c r="I90" s="68"/>
    </row>
    <row r="91" spans="1:9" ht="16.5" customHeight="1" x14ac:dyDescent="0.25">
      <c r="A91" s="58">
        <v>81</v>
      </c>
      <c r="B91" s="59">
        <v>295</v>
      </c>
      <c r="C91" s="60" t="s">
        <v>453</v>
      </c>
      <c r="D91" s="60" t="s">
        <v>454</v>
      </c>
      <c r="E91" s="61">
        <v>38773</v>
      </c>
      <c r="F91" s="62" t="s">
        <v>27</v>
      </c>
      <c r="G91" s="63" t="s">
        <v>104</v>
      </c>
      <c r="H91" s="63">
        <v>16</v>
      </c>
      <c r="I91" s="62"/>
    </row>
    <row r="92" spans="1:9" ht="16.5" customHeight="1" x14ac:dyDescent="0.25">
      <c r="A92" s="64">
        <v>82</v>
      </c>
      <c r="B92" s="65">
        <v>322</v>
      </c>
      <c r="C92" s="66" t="s">
        <v>455</v>
      </c>
      <c r="D92" s="66" t="s">
        <v>456</v>
      </c>
      <c r="E92" s="67">
        <v>39281</v>
      </c>
      <c r="F92" s="68" t="s">
        <v>27</v>
      </c>
      <c r="G92" s="69" t="s">
        <v>373</v>
      </c>
      <c r="H92" s="69">
        <v>16</v>
      </c>
      <c r="I92" s="68"/>
    </row>
    <row r="93" spans="1:9" ht="16.5" customHeight="1" x14ac:dyDescent="0.25">
      <c r="A93" s="58">
        <v>83</v>
      </c>
      <c r="B93" s="59">
        <v>141</v>
      </c>
      <c r="C93" s="60" t="s">
        <v>457</v>
      </c>
      <c r="D93" s="60" t="s">
        <v>458</v>
      </c>
      <c r="E93" s="61">
        <v>39297</v>
      </c>
      <c r="F93" s="62" t="s">
        <v>27</v>
      </c>
      <c r="G93" s="63" t="s">
        <v>373</v>
      </c>
      <c r="H93" s="63">
        <v>16</v>
      </c>
      <c r="I93" s="62"/>
    </row>
    <row r="94" spans="1:9" ht="16.5" customHeight="1" x14ac:dyDescent="0.25">
      <c r="A94" s="64">
        <v>84</v>
      </c>
      <c r="B94" s="65">
        <v>1</v>
      </c>
      <c r="C94" s="66" t="s">
        <v>459</v>
      </c>
      <c r="D94" s="66" t="s">
        <v>111</v>
      </c>
      <c r="E94" s="67">
        <v>39299</v>
      </c>
      <c r="F94" s="68" t="s">
        <v>27</v>
      </c>
      <c r="G94" s="69" t="s">
        <v>66</v>
      </c>
      <c r="H94" s="69">
        <v>16</v>
      </c>
      <c r="I94" s="68"/>
    </row>
    <row r="95" spans="1:9" ht="16.5" customHeight="1" x14ac:dyDescent="0.25">
      <c r="A95" s="58">
        <v>85</v>
      </c>
      <c r="B95" s="59">
        <v>192</v>
      </c>
      <c r="C95" s="60" t="s">
        <v>460</v>
      </c>
      <c r="D95" s="60" t="s">
        <v>461</v>
      </c>
      <c r="E95" s="61">
        <v>39273</v>
      </c>
      <c r="F95" s="62" t="s">
        <v>27</v>
      </c>
      <c r="G95" s="63" t="s">
        <v>44</v>
      </c>
      <c r="H95" s="63">
        <v>16</v>
      </c>
      <c r="I95" s="62"/>
    </row>
    <row r="96" spans="1:9" ht="16.5" customHeight="1" x14ac:dyDescent="0.25">
      <c r="A96" s="64">
        <v>86</v>
      </c>
      <c r="B96" s="65">
        <v>403</v>
      </c>
      <c r="C96" s="66" t="s">
        <v>462</v>
      </c>
      <c r="D96" s="66" t="s">
        <v>463</v>
      </c>
      <c r="E96" s="67">
        <v>39152</v>
      </c>
      <c r="F96" s="68" t="s">
        <v>27</v>
      </c>
      <c r="G96" s="69" t="s">
        <v>122</v>
      </c>
      <c r="H96" s="69">
        <v>16</v>
      </c>
      <c r="I96" s="68"/>
    </row>
    <row r="97" spans="1:9" ht="16.5" customHeight="1" x14ac:dyDescent="0.25">
      <c r="A97" s="58">
        <v>87</v>
      </c>
      <c r="B97" s="59">
        <v>364</v>
      </c>
      <c r="C97" s="60" t="s">
        <v>464</v>
      </c>
      <c r="D97" s="60" t="s">
        <v>465</v>
      </c>
      <c r="E97" s="61">
        <v>39309</v>
      </c>
      <c r="F97" s="62" t="s">
        <v>27</v>
      </c>
      <c r="G97" s="63" t="s">
        <v>63</v>
      </c>
      <c r="H97" s="63">
        <v>16</v>
      </c>
      <c r="I97" s="62"/>
    </row>
    <row r="98" spans="1:9" ht="16.5" customHeight="1" x14ac:dyDescent="0.25">
      <c r="A98" s="64">
        <v>88</v>
      </c>
      <c r="B98" s="65">
        <v>396</v>
      </c>
      <c r="C98" s="66" t="s">
        <v>466</v>
      </c>
      <c r="D98" s="66" t="s">
        <v>467</v>
      </c>
      <c r="E98" s="67">
        <v>38889</v>
      </c>
      <c r="F98" s="68" t="s">
        <v>27</v>
      </c>
      <c r="G98" s="69" t="s">
        <v>36</v>
      </c>
      <c r="H98" s="69">
        <v>16</v>
      </c>
      <c r="I98" s="68"/>
    </row>
    <row r="99" spans="1:9" ht="16.5" customHeight="1" x14ac:dyDescent="0.25">
      <c r="A99" s="58">
        <v>89</v>
      </c>
      <c r="B99" s="59">
        <v>265</v>
      </c>
      <c r="C99" s="60" t="s">
        <v>468</v>
      </c>
      <c r="D99" s="60" t="s">
        <v>469</v>
      </c>
      <c r="E99" s="61">
        <v>39051</v>
      </c>
      <c r="F99" s="62" t="s">
        <v>27</v>
      </c>
      <c r="G99" s="63" t="s">
        <v>470</v>
      </c>
      <c r="H99" s="63">
        <v>16</v>
      </c>
      <c r="I99" s="62"/>
    </row>
    <row r="100" spans="1:9" ht="16.5" customHeight="1" x14ac:dyDescent="0.25">
      <c r="A100" s="64">
        <v>90</v>
      </c>
      <c r="B100" s="65">
        <v>314</v>
      </c>
      <c r="C100" s="66" t="s">
        <v>471</v>
      </c>
      <c r="D100" s="66" t="s">
        <v>472</v>
      </c>
      <c r="E100" s="67">
        <v>39282</v>
      </c>
      <c r="F100" s="68" t="s">
        <v>27</v>
      </c>
      <c r="G100" s="69" t="s">
        <v>473</v>
      </c>
      <c r="H100" s="69">
        <v>16</v>
      </c>
      <c r="I100" s="68"/>
    </row>
    <row r="101" spans="1:9" ht="16.5" customHeight="1" x14ac:dyDescent="0.25">
      <c r="A101" s="58">
        <v>91</v>
      </c>
      <c r="B101" s="59">
        <v>406</v>
      </c>
      <c r="C101" s="60" t="s">
        <v>474</v>
      </c>
      <c r="D101" s="60" t="s">
        <v>475</v>
      </c>
      <c r="E101" s="61">
        <v>39198</v>
      </c>
      <c r="F101" s="62" t="s">
        <v>27</v>
      </c>
      <c r="G101" s="63" t="s">
        <v>122</v>
      </c>
      <c r="H101" s="63">
        <v>16</v>
      </c>
      <c r="I101" s="62"/>
    </row>
    <row r="102" spans="1:9" ht="16.5" customHeight="1" x14ac:dyDescent="0.25">
      <c r="A102" s="64">
        <v>92</v>
      </c>
      <c r="B102" s="65">
        <v>291</v>
      </c>
      <c r="C102" s="66" t="s">
        <v>476</v>
      </c>
      <c r="D102" s="66" t="s">
        <v>51</v>
      </c>
      <c r="E102" s="67">
        <v>39112</v>
      </c>
      <c r="F102" s="68" t="s">
        <v>27</v>
      </c>
      <c r="G102" s="69" t="s">
        <v>190</v>
      </c>
      <c r="H102" s="69">
        <v>16</v>
      </c>
      <c r="I102" s="68"/>
    </row>
    <row r="103" spans="1:9" ht="16.5" customHeight="1" x14ac:dyDescent="0.25">
      <c r="A103" s="58">
        <v>93</v>
      </c>
      <c r="B103" s="59">
        <v>114</v>
      </c>
      <c r="C103" s="60" t="s">
        <v>477</v>
      </c>
      <c r="D103" s="60" t="s">
        <v>478</v>
      </c>
      <c r="E103" s="61">
        <v>38883</v>
      </c>
      <c r="F103" s="62" t="s">
        <v>27</v>
      </c>
      <c r="G103" s="63" t="s">
        <v>41</v>
      </c>
      <c r="H103" s="63">
        <v>16</v>
      </c>
      <c r="I103" s="62"/>
    </row>
    <row r="104" spans="1:9" ht="16.5" customHeight="1" x14ac:dyDescent="0.25">
      <c r="A104" s="64">
        <v>94</v>
      </c>
      <c r="B104" s="65">
        <v>417</v>
      </c>
      <c r="C104" s="66" t="s">
        <v>479</v>
      </c>
      <c r="D104" s="66" t="s">
        <v>198</v>
      </c>
      <c r="E104" s="67">
        <v>39185</v>
      </c>
      <c r="F104" s="68" t="s">
        <v>27</v>
      </c>
      <c r="G104" s="69" t="s">
        <v>98</v>
      </c>
      <c r="H104" s="69">
        <v>16</v>
      </c>
      <c r="I104" s="68"/>
    </row>
    <row r="105" spans="1:9" ht="16.5" customHeight="1" x14ac:dyDescent="0.25">
      <c r="A105" s="58">
        <v>95</v>
      </c>
      <c r="B105" s="59">
        <v>266</v>
      </c>
      <c r="C105" s="60" t="s">
        <v>480</v>
      </c>
      <c r="D105" s="60" t="s">
        <v>481</v>
      </c>
      <c r="E105" s="61">
        <v>38726</v>
      </c>
      <c r="F105" s="62" t="s">
        <v>27</v>
      </c>
      <c r="G105" s="63" t="s">
        <v>269</v>
      </c>
      <c r="H105" s="63">
        <v>16</v>
      </c>
      <c r="I105" s="62"/>
    </row>
    <row r="106" spans="1:9" ht="16.5" customHeight="1" x14ac:dyDescent="0.25">
      <c r="A106" s="64">
        <v>96</v>
      </c>
      <c r="B106" s="65">
        <v>311</v>
      </c>
      <c r="C106" s="66" t="s">
        <v>482</v>
      </c>
      <c r="D106" s="66" t="s">
        <v>483</v>
      </c>
      <c r="E106" s="67">
        <v>39411</v>
      </c>
      <c r="F106" s="68" t="s">
        <v>27</v>
      </c>
      <c r="G106" s="69" t="s">
        <v>44</v>
      </c>
      <c r="H106" s="69">
        <v>16</v>
      </c>
      <c r="I106" s="68"/>
    </row>
    <row r="107" spans="1:9" ht="16.5" customHeight="1" x14ac:dyDescent="0.25">
      <c r="A107" s="58">
        <v>97</v>
      </c>
      <c r="B107" s="59">
        <v>383</v>
      </c>
      <c r="C107" s="60" t="s">
        <v>484</v>
      </c>
      <c r="D107" s="60" t="s">
        <v>485</v>
      </c>
      <c r="E107" s="61">
        <v>38718</v>
      </c>
      <c r="F107" s="62" t="s">
        <v>27</v>
      </c>
      <c r="G107" s="63" t="s">
        <v>223</v>
      </c>
      <c r="H107" s="63">
        <v>16</v>
      </c>
      <c r="I107" s="62"/>
    </row>
    <row r="108" spans="1:9" ht="16.5" customHeight="1" x14ac:dyDescent="0.25">
      <c r="A108" s="64">
        <v>98</v>
      </c>
      <c r="B108" s="65">
        <v>321</v>
      </c>
      <c r="C108" s="66" t="s">
        <v>486</v>
      </c>
      <c r="D108" s="66" t="s">
        <v>207</v>
      </c>
      <c r="E108" s="67">
        <v>38918</v>
      </c>
      <c r="F108" s="68" t="s">
        <v>27</v>
      </c>
      <c r="G108" s="69" t="s">
        <v>66</v>
      </c>
      <c r="H108" s="69">
        <v>16</v>
      </c>
      <c r="I108" s="68"/>
    </row>
    <row r="109" spans="1:9" ht="16.5" customHeight="1" x14ac:dyDescent="0.25">
      <c r="A109" s="58">
        <v>99</v>
      </c>
      <c r="B109" s="59">
        <v>411</v>
      </c>
      <c r="C109" s="60" t="s">
        <v>351</v>
      </c>
      <c r="D109" s="60" t="s">
        <v>38</v>
      </c>
      <c r="E109" s="61">
        <v>39234</v>
      </c>
      <c r="F109" s="62" t="s">
        <v>27</v>
      </c>
      <c r="G109" s="63" t="s">
        <v>122</v>
      </c>
      <c r="H109" s="63">
        <v>16</v>
      </c>
      <c r="I109" s="62"/>
    </row>
    <row r="110" spans="1:9" ht="16.5" customHeight="1" x14ac:dyDescent="0.25">
      <c r="A110" s="64">
        <v>100</v>
      </c>
      <c r="B110" s="65">
        <v>414</v>
      </c>
      <c r="C110" s="66" t="s">
        <v>244</v>
      </c>
      <c r="D110" s="66" t="s">
        <v>76</v>
      </c>
      <c r="E110" s="67">
        <v>39075</v>
      </c>
      <c r="F110" s="68" t="s">
        <v>27</v>
      </c>
      <c r="G110" s="69" t="s">
        <v>208</v>
      </c>
      <c r="H110" s="69">
        <v>16</v>
      </c>
      <c r="I110" s="68"/>
    </row>
    <row r="111" spans="1:9" ht="16.5" customHeight="1" x14ac:dyDescent="0.25">
      <c r="A111" s="58">
        <v>101</v>
      </c>
      <c r="B111" s="59">
        <v>348</v>
      </c>
      <c r="C111" s="60" t="s">
        <v>457</v>
      </c>
      <c r="D111" s="60" t="s">
        <v>458</v>
      </c>
      <c r="E111" s="61">
        <v>39297</v>
      </c>
      <c r="F111" s="62" t="s">
        <v>27</v>
      </c>
      <c r="G111" s="63" t="s">
        <v>373</v>
      </c>
      <c r="H111" s="63">
        <v>16</v>
      </c>
      <c r="I111" s="62"/>
    </row>
    <row r="112" spans="1:9" ht="16.5" customHeight="1" x14ac:dyDescent="0.25">
      <c r="A112" s="64">
        <v>102</v>
      </c>
      <c r="B112" s="65">
        <v>150</v>
      </c>
      <c r="C112" s="66" t="s">
        <v>258</v>
      </c>
      <c r="D112" s="66" t="s">
        <v>487</v>
      </c>
      <c r="E112" s="67">
        <v>38850</v>
      </c>
      <c r="F112" s="68" t="s">
        <v>27</v>
      </c>
      <c r="G112" s="69" t="s">
        <v>259</v>
      </c>
      <c r="H112" s="69">
        <v>16</v>
      </c>
      <c r="I112" s="68"/>
    </row>
    <row r="113" spans="1:9" ht="16.5" customHeight="1" x14ac:dyDescent="0.25">
      <c r="A113" s="58">
        <v>103</v>
      </c>
      <c r="B113" s="59">
        <v>305</v>
      </c>
      <c r="C113" s="60" t="s">
        <v>488</v>
      </c>
      <c r="D113" s="60" t="s">
        <v>489</v>
      </c>
      <c r="E113" s="61">
        <v>39440</v>
      </c>
      <c r="F113" s="62" t="s">
        <v>27</v>
      </c>
      <c r="G113" s="63" t="s">
        <v>104</v>
      </c>
      <c r="H113" s="63">
        <v>16</v>
      </c>
      <c r="I113" s="62"/>
    </row>
    <row r="114" spans="1:9" ht="16.5" customHeight="1" x14ac:dyDescent="0.25">
      <c r="A114" s="64">
        <v>104</v>
      </c>
      <c r="B114" s="65">
        <v>409</v>
      </c>
      <c r="C114" s="66" t="s">
        <v>490</v>
      </c>
      <c r="D114" s="66" t="s">
        <v>491</v>
      </c>
      <c r="E114" s="67">
        <v>39414</v>
      </c>
      <c r="F114" s="68" t="s">
        <v>27</v>
      </c>
      <c r="G114" s="69" t="s">
        <v>193</v>
      </c>
      <c r="H114" s="69">
        <v>16</v>
      </c>
      <c r="I114" s="68"/>
    </row>
    <row r="115" spans="1:9" ht="16.5" customHeight="1" x14ac:dyDescent="0.25">
      <c r="A115" s="58">
        <v>105</v>
      </c>
      <c r="B115" s="59">
        <v>101</v>
      </c>
      <c r="C115" s="60" t="s">
        <v>492</v>
      </c>
      <c r="D115" s="60" t="s">
        <v>145</v>
      </c>
      <c r="E115" s="61">
        <v>39313</v>
      </c>
      <c r="F115" s="62" t="s">
        <v>27</v>
      </c>
      <c r="G115" s="63" t="s">
        <v>493</v>
      </c>
      <c r="H115" s="63">
        <v>16</v>
      </c>
      <c r="I115" s="62"/>
    </row>
    <row r="116" spans="1:9" ht="16.5" customHeight="1" x14ac:dyDescent="0.25">
      <c r="A116" s="64">
        <v>106</v>
      </c>
      <c r="B116" s="65">
        <v>279</v>
      </c>
      <c r="C116" s="66" t="s">
        <v>494</v>
      </c>
      <c r="D116" s="66" t="s">
        <v>172</v>
      </c>
      <c r="E116" s="67">
        <v>39333</v>
      </c>
      <c r="F116" s="68" t="s">
        <v>27</v>
      </c>
      <c r="G116" s="69" t="s">
        <v>104</v>
      </c>
      <c r="H116" s="69">
        <v>16</v>
      </c>
      <c r="I116" s="68"/>
    </row>
    <row r="117" spans="1:9" ht="16.5" customHeight="1" x14ac:dyDescent="0.25">
      <c r="A117" s="58">
        <v>107</v>
      </c>
      <c r="B117" s="59">
        <v>143</v>
      </c>
      <c r="C117" s="60" t="s">
        <v>495</v>
      </c>
      <c r="D117" s="60" t="s">
        <v>344</v>
      </c>
      <c r="E117" s="61">
        <v>39407</v>
      </c>
      <c r="F117" s="62" t="s">
        <v>27</v>
      </c>
      <c r="G117" s="63" t="s">
        <v>373</v>
      </c>
      <c r="H117" s="63">
        <v>16</v>
      </c>
      <c r="I117" s="62"/>
    </row>
    <row r="118" spans="1:9" ht="16.5" customHeight="1" x14ac:dyDescent="0.25">
      <c r="A118" s="64">
        <v>108</v>
      </c>
      <c r="B118" s="65">
        <v>167</v>
      </c>
      <c r="C118" s="66" t="s">
        <v>224</v>
      </c>
      <c r="D118" s="66" t="s">
        <v>202</v>
      </c>
      <c r="E118" s="67">
        <v>39277</v>
      </c>
      <c r="F118" s="68" t="s">
        <v>27</v>
      </c>
      <c r="G118" s="69" t="s">
        <v>98</v>
      </c>
      <c r="H118" s="69">
        <v>16</v>
      </c>
      <c r="I118" s="68"/>
    </row>
    <row r="119" spans="1:9" ht="16.5" customHeight="1" x14ac:dyDescent="0.25">
      <c r="A119" s="58">
        <v>109</v>
      </c>
      <c r="B119" s="59">
        <v>158</v>
      </c>
      <c r="C119" s="60" t="s">
        <v>496</v>
      </c>
      <c r="D119" s="60" t="s">
        <v>372</v>
      </c>
      <c r="E119" s="61">
        <v>39413</v>
      </c>
      <c r="F119" s="62" t="s">
        <v>27</v>
      </c>
      <c r="G119" s="63" t="s">
        <v>98</v>
      </c>
      <c r="H119" s="63">
        <v>16</v>
      </c>
      <c r="I119" s="62"/>
    </row>
    <row r="120" spans="1:9" ht="16.5" customHeight="1" x14ac:dyDescent="0.25">
      <c r="A120" s="64">
        <v>110</v>
      </c>
      <c r="B120" s="65">
        <v>410</v>
      </c>
      <c r="C120" s="66" t="s">
        <v>88</v>
      </c>
      <c r="D120" s="66" t="s">
        <v>91</v>
      </c>
      <c r="E120" s="67">
        <v>39250</v>
      </c>
      <c r="F120" s="68" t="s">
        <v>27</v>
      </c>
      <c r="G120" s="69" t="s">
        <v>122</v>
      </c>
      <c r="H120" s="69">
        <v>16</v>
      </c>
      <c r="I120" s="68"/>
    </row>
    <row r="121" spans="1:9" ht="16.5" customHeight="1" x14ac:dyDescent="0.25">
      <c r="A121" s="58">
        <v>111</v>
      </c>
      <c r="B121" s="59">
        <v>383</v>
      </c>
      <c r="C121" s="60" t="s">
        <v>484</v>
      </c>
      <c r="D121" s="60" t="s">
        <v>485</v>
      </c>
      <c r="E121" s="61">
        <v>38718</v>
      </c>
      <c r="F121" s="62" t="s">
        <v>27</v>
      </c>
      <c r="G121" s="63" t="s">
        <v>223</v>
      </c>
      <c r="H121" s="63">
        <v>16</v>
      </c>
      <c r="I121" s="62"/>
    </row>
    <row r="122" spans="1:9" ht="16.5" customHeight="1" x14ac:dyDescent="0.25">
      <c r="A122" s="64">
        <v>112</v>
      </c>
      <c r="B122" s="65">
        <v>203</v>
      </c>
      <c r="C122" s="66" t="s">
        <v>497</v>
      </c>
      <c r="D122" s="66" t="s">
        <v>498</v>
      </c>
      <c r="E122" s="67">
        <v>38718</v>
      </c>
      <c r="F122" s="68" t="s">
        <v>27</v>
      </c>
      <c r="G122" s="69" t="s">
        <v>155</v>
      </c>
      <c r="H122" s="69">
        <v>16</v>
      </c>
      <c r="I122" s="68"/>
    </row>
    <row r="123" spans="1:9" ht="16.5" customHeight="1" x14ac:dyDescent="0.25">
      <c r="A123" s="58">
        <v>113</v>
      </c>
      <c r="B123" s="59">
        <v>358</v>
      </c>
      <c r="C123" s="60" t="s">
        <v>319</v>
      </c>
      <c r="D123" s="60" t="s">
        <v>499</v>
      </c>
      <c r="E123" s="61">
        <v>38882</v>
      </c>
      <c r="F123" s="62" t="s">
        <v>27</v>
      </c>
      <c r="G123" s="63" t="s">
        <v>63</v>
      </c>
      <c r="H123" s="63">
        <v>16</v>
      </c>
      <c r="I123" s="62"/>
    </row>
    <row r="124" spans="1:9" ht="16.5" customHeight="1" x14ac:dyDescent="0.25">
      <c r="A124" s="64">
        <v>114</v>
      </c>
      <c r="B124" s="65">
        <v>195</v>
      </c>
      <c r="C124" s="66" t="s">
        <v>500</v>
      </c>
      <c r="D124" s="66" t="s">
        <v>286</v>
      </c>
      <c r="E124" s="67">
        <v>39167</v>
      </c>
      <c r="F124" s="68" t="s">
        <v>27</v>
      </c>
      <c r="G124" s="69" t="s">
        <v>44</v>
      </c>
      <c r="H124" s="69">
        <v>16</v>
      </c>
      <c r="I124" s="68"/>
    </row>
    <row r="125" spans="1:9" ht="16.5" customHeight="1" x14ac:dyDescent="0.25">
      <c r="A125" s="58">
        <v>115</v>
      </c>
      <c r="B125" s="59">
        <v>159</v>
      </c>
      <c r="C125" s="60" t="s">
        <v>501</v>
      </c>
      <c r="D125" s="60" t="s">
        <v>502</v>
      </c>
      <c r="E125" s="61">
        <v>39447</v>
      </c>
      <c r="F125" s="62" t="s">
        <v>27</v>
      </c>
      <c r="G125" s="63" t="s">
        <v>98</v>
      </c>
      <c r="H125" s="63">
        <v>16</v>
      </c>
      <c r="I125" s="62"/>
    </row>
    <row r="126" spans="1:9" ht="16.5" customHeight="1" x14ac:dyDescent="0.25">
      <c r="A126" s="64">
        <v>116</v>
      </c>
      <c r="B126" s="65">
        <v>103</v>
      </c>
      <c r="C126" s="66" t="s">
        <v>503</v>
      </c>
      <c r="D126" s="66" t="s">
        <v>96</v>
      </c>
      <c r="E126" s="67">
        <v>38889</v>
      </c>
      <c r="F126" s="68" t="s">
        <v>27</v>
      </c>
      <c r="G126" s="69" t="s">
        <v>493</v>
      </c>
      <c r="H126" s="69">
        <v>16</v>
      </c>
      <c r="I126" s="68"/>
    </row>
    <row r="127" spans="1:9" ht="16.5" customHeight="1" x14ac:dyDescent="0.25">
      <c r="A127" s="58">
        <v>117</v>
      </c>
      <c r="B127" s="59">
        <v>394</v>
      </c>
      <c r="C127" s="60" t="s">
        <v>504</v>
      </c>
      <c r="D127" s="60" t="s">
        <v>221</v>
      </c>
      <c r="E127" s="61">
        <v>39158</v>
      </c>
      <c r="F127" s="62" t="s">
        <v>27</v>
      </c>
      <c r="G127" s="63" t="s">
        <v>36</v>
      </c>
      <c r="H127" s="63">
        <v>16</v>
      </c>
      <c r="I127" s="62"/>
    </row>
    <row r="128" spans="1:9" ht="16.5" customHeight="1" x14ac:dyDescent="0.25">
      <c r="A128" s="64">
        <v>118</v>
      </c>
      <c r="B128" s="65">
        <v>398</v>
      </c>
      <c r="C128" s="66" t="s">
        <v>270</v>
      </c>
      <c r="D128" s="66" t="s">
        <v>181</v>
      </c>
      <c r="E128" s="67">
        <v>39343</v>
      </c>
      <c r="F128" s="68" t="s">
        <v>27</v>
      </c>
      <c r="G128" s="69" t="s">
        <v>193</v>
      </c>
      <c r="H128" s="69">
        <v>16</v>
      </c>
      <c r="I128" s="68"/>
    </row>
    <row r="129" spans="1:9" ht="16.5" customHeight="1" x14ac:dyDescent="0.25">
      <c r="A129" s="58">
        <v>119</v>
      </c>
      <c r="B129" s="59">
        <v>166</v>
      </c>
      <c r="C129" s="60" t="s">
        <v>505</v>
      </c>
      <c r="D129" s="60" t="s">
        <v>198</v>
      </c>
      <c r="E129" s="61">
        <v>39346</v>
      </c>
      <c r="F129" s="62" t="s">
        <v>27</v>
      </c>
      <c r="G129" s="63" t="s">
        <v>98</v>
      </c>
      <c r="H129" s="63">
        <v>16</v>
      </c>
      <c r="I129" s="62"/>
    </row>
    <row r="130" spans="1:9" ht="16.5" customHeight="1" x14ac:dyDescent="0.25">
      <c r="A130" s="64">
        <v>120</v>
      </c>
      <c r="B130" s="65">
        <v>372</v>
      </c>
      <c r="C130" s="66" t="s">
        <v>506</v>
      </c>
      <c r="D130" s="66" t="s">
        <v>230</v>
      </c>
      <c r="E130" s="67">
        <v>38735</v>
      </c>
      <c r="F130" s="68" t="s">
        <v>27</v>
      </c>
      <c r="G130" s="69" t="s">
        <v>52</v>
      </c>
      <c r="H130" s="69">
        <v>16</v>
      </c>
      <c r="I130" s="68"/>
    </row>
    <row r="131" spans="1:9" ht="16.5" customHeight="1" x14ac:dyDescent="0.25">
      <c r="A131" s="58">
        <v>121</v>
      </c>
      <c r="B131" s="59">
        <v>113</v>
      </c>
      <c r="C131" s="60" t="s">
        <v>507</v>
      </c>
      <c r="D131" s="60" t="s">
        <v>172</v>
      </c>
      <c r="E131" s="61">
        <v>38935</v>
      </c>
      <c r="F131" s="62" t="s">
        <v>27</v>
      </c>
      <c r="G131" s="63" t="s">
        <v>41</v>
      </c>
      <c r="H131" s="63">
        <v>16</v>
      </c>
      <c r="I131" s="62"/>
    </row>
    <row r="132" spans="1:9" ht="16.5" customHeight="1" x14ac:dyDescent="0.25">
      <c r="A132" s="64">
        <v>122</v>
      </c>
      <c r="B132" s="65">
        <v>124</v>
      </c>
      <c r="C132" s="66" t="s">
        <v>125</v>
      </c>
      <c r="D132" s="66" t="s">
        <v>508</v>
      </c>
      <c r="E132" s="67">
        <v>38735</v>
      </c>
      <c r="F132" s="68" t="s">
        <v>27</v>
      </c>
      <c r="G132" s="69" t="s">
        <v>41</v>
      </c>
      <c r="H132" s="69">
        <v>16</v>
      </c>
      <c r="I132" s="68"/>
    </row>
    <row r="133" spans="1:9" ht="16.5" customHeight="1" x14ac:dyDescent="0.25">
      <c r="A133" s="58">
        <v>123</v>
      </c>
      <c r="B133" s="59">
        <v>102</v>
      </c>
      <c r="C133" s="60" t="s">
        <v>509</v>
      </c>
      <c r="D133" s="60" t="s">
        <v>510</v>
      </c>
      <c r="E133" s="61">
        <v>39363</v>
      </c>
      <c r="F133" s="62" t="s">
        <v>27</v>
      </c>
      <c r="G133" s="63" t="s">
        <v>493</v>
      </c>
      <c r="H133" s="63">
        <v>16</v>
      </c>
      <c r="I133" s="62"/>
    </row>
    <row r="134" spans="1:9" ht="16.5" customHeight="1" x14ac:dyDescent="0.25">
      <c r="A134" s="64">
        <v>124</v>
      </c>
      <c r="B134" s="65">
        <v>115</v>
      </c>
      <c r="C134" s="66" t="s">
        <v>511</v>
      </c>
      <c r="D134" s="66" t="s">
        <v>76</v>
      </c>
      <c r="E134" s="67">
        <v>38921</v>
      </c>
      <c r="F134" s="68" t="s">
        <v>27</v>
      </c>
      <c r="G134" s="69" t="s">
        <v>41</v>
      </c>
      <c r="H134" s="69">
        <v>16</v>
      </c>
      <c r="I134" s="68"/>
    </row>
    <row r="135" spans="1:9" ht="16.5" customHeight="1" x14ac:dyDescent="0.25">
      <c r="A135" s="58">
        <v>125</v>
      </c>
      <c r="B135" s="59">
        <v>292</v>
      </c>
      <c r="C135" s="60" t="s">
        <v>262</v>
      </c>
      <c r="D135" s="60" t="s">
        <v>183</v>
      </c>
      <c r="E135" s="61">
        <v>39295</v>
      </c>
      <c r="F135" s="62" t="s">
        <v>27</v>
      </c>
      <c r="G135" s="63" t="s">
        <v>190</v>
      </c>
      <c r="H135" s="63">
        <v>16</v>
      </c>
      <c r="I135" s="62"/>
    </row>
    <row r="136" spans="1:9" ht="16.5" customHeight="1" x14ac:dyDescent="0.25">
      <c r="A136" s="64">
        <v>126</v>
      </c>
      <c r="B136" s="65">
        <v>408</v>
      </c>
      <c r="C136" s="66" t="s">
        <v>512</v>
      </c>
      <c r="D136" s="66" t="s">
        <v>513</v>
      </c>
      <c r="E136" s="67">
        <v>39365</v>
      </c>
      <c r="F136" s="68" t="s">
        <v>27</v>
      </c>
      <c r="G136" s="69" t="s">
        <v>193</v>
      </c>
      <c r="H136" s="69">
        <v>16</v>
      </c>
      <c r="I136" s="68"/>
    </row>
    <row r="137" spans="1:9" ht="16.5" customHeight="1" x14ac:dyDescent="0.25">
      <c r="A137" s="58">
        <v>127</v>
      </c>
      <c r="B137" s="59">
        <v>342</v>
      </c>
      <c r="C137" s="60" t="s">
        <v>514</v>
      </c>
      <c r="D137" s="60" t="s">
        <v>72</v>
      </c>
      <c r="E137" s="61">
        <v>39192</v>
      </c>
      <c r="F137" s="62" t="s">
        <v>27</v>
      </c>
      <c r="G137" s="63" t="s">
        <v>116</v>
      </c>
      <c r="H137" s="63">
        <v>16</v>
      </c>
      <c r="I137" s="62"/>
    </row>
    <row r="138" spans="1:9" ht="16.5" customHeight="1" x14ac:dyDescent="0.25">
      <c r="A138" s="64">
        <v>128</v>
      </c>
      <c r="B138" s="65">
        <v>286</v>
      </c>
      <c r="C138" s="66" t="s">
        <v>127</v>
      </c>
      <c r="D138" s="66" t="s">
        <v>515</v>
      </c>
      <c r="E138" s="67">
        <v>39053</v>
      </c>
      <c r="F138" s="68" t="s">
        <v>27</v>
      </c>
      <c r="G138" s="69" t="s">
        <v>104</v>
      </c>
      <c r="H138" s="69">
        <v>16</v>
      </c>
      <c r="I138" s="68"/>
    </row>
    <row r="139" spans="1:9" ht="16.5" customHeight="1" x14ac:dyDescent="0.25">
      <c r="A139" s="58">
        <v>129</v>
      </c>
      <c r="B139" s="59">
        <v>423</v>
      </c>
      <c r="C139" s="60" t="s">
        <v>516</v>
      </c>
      <c r="D139" s="60" t="s">
        <v>517</v>
      </c>
      <c r="E139" s="61">
        <v>38756</v>
      </c>
      <c r="F139" s="62" t="s">
        <v>27</v>
      </c>
      <c r="G139" s="63" t="s">
        <v>373</v>
      </c>
      <c r="H139" s="63">
        <v>16</v>
      </c>
      <c r="I139" s="62"/>
    </row>
    <row r="140" spans="1:9" ht="16.5" customHeight="1" x14ac:dyDescent="0.25">
      <c r="A140" s="64">
        <v>130</v>
      </c>
      <c r="B140" s="65">
        <v>293</v>
      </c>
      <c r="C140" s="66" t="s">
        <v>518</v>
      </c>
      <c r="D140" s="66" t="s">
        <v>143</v>
      </c>
      <c r="E140" s="67">
        <v>39390</v>
      </c>
      <c r="F140" s="68" t="s">
        <v>27</v>
      </c>
      <c r="G140" s="69" t="s">
        <v>190</v>
      </c>
      <c r="H140" s="69">
        <v>16</v>
      </c>
      <c r="I140" s="68"/>
    </row>
    <row r="141" spans="1:9" ht="16.5" customHeight="1" x14ac:dyDescent="0.25">
      <c r="A141" s="58">
        <v>131</v>
      </c>
      <c r="B141" s="59">
        <v>244</v>
      </c>
      <c r="C141" s="60" t="s">
        <v>519</v>
      </c>
      <c r="D141" s="60" t="s">
        <v>365</v>
      </c>
      <c r="E141" s="61">
        <v>39393</v>
      </c>
      <c r="F141" s="62" t="s">
        <v>27</v>
      </c>
      <c r="G141" s="63" t="s">
        <v>31</v>
      </c>
      <c r="H141" s="63">
        <v>16</v>
      </c>
      <c r="I141" s="62"/>
    </row>
    <row r="142" spans="1:9" ht="16.5" customHeight="1" x14ac:dyDescent="0.25">
      <c r="A142" s="64">
        <v>132</v>
      </c>
      <c r="B142" s="65">
        <v>405</v>
      </c>
      <c r="C142" s="66" t="s">
        <v>351</v>
      </c>
      <c r="D142" s="66" t="s">
        <v>520</v>
      </c>
      <c r="E142" s="67">
        <v>39137</v>
      </c>
      <c r="F142" s="68" t="s">
        <v>27</v>
      </c>
      <c r="G142" s="69" t="s">
        <v>122</v>
      </c>
      <c r="H142" s="69">
        <v>16</v>
      </c>
      <c r="I142" s="68"/>
    </row>
    <row r="143" spans="1:9" ht="16.5" customHeight="1" x14ac:dyDescent="0.25">
      <c r="A143" s="58">
        <v>133</v>
      </c>
      <c r="B143" s="59">
        <v>373</v>
      </c>
      <c r="C143" s="60" t="s">
        <v>521</v>
      </c>
      <c r="D143" s="60" t="s">
        <v>522</v>
      </c>
      <c r="E143" s="61">
        <v>39104</v>
      </c>
      <c r="F143" s="62" t="s">
        <v>27</v>
      </c>
      <c r="G143" s="63" t="s">
        <v>87</v>
      </c>
      <c r="H143" s="63">
        <v>16</v>
      </c>
      <c r="I143" s="62"/>
    </row>
    <row r="144" spans="1:9" ht="16.5" customHeight="1" x14ac:dyDescent="0.25">
      <c r="A144" s="64">
        <v>134</v>
      </c>
      <c r="B144" s="65">
        <v>397</v>
      </c>
      <c r="C144" s="66" t="s">
        <v>523</v>
      </c>
      <c r="D144" s="66" t="s">
        <v>524</v>
      </c>
      <c r="E144" s="67">
        <v>39385</v>
      </c>
      <c r="F144" s="68" t="s">
        <v>27</v>
      </c>
      <c r="G144" s="69" t="s">
        <v>525</v>
      </c>
      <c r="H144" s="69">
        <v>16</v>
      </c>
      <c r="I144" s="68"/>
    </row>
    <row r="145" spans="1:9" ht="16.5" customHeight="1" x14ac:dyDescent="0.25">
      <c r="A145" s="58">
        <v>135</v>
      </c>
      <c r="B145" s="59">
        <v>374</v>
      </c>
      <c r="C145" s="60" t="s">
        <v>85</v>
      </c>
      <c r="D145" s="60" t="s">
        <v>526</v>
      </c>
      <c r="E145" s="61">
        <v>39068</v>
      </c>
      <c r="F145" s="62" t="s">
        <v>27</v>
      </c>
      <c r="G145" s="63" t="s">
        <v>87</v>
      </c>
      <c r="H145" s="63">
        <v>16</v>
      </c>
      <c r="I145" s="62"/>
    </row>
    <row r="146" spans="1:9" ht="16.5" customHeight="1" x14ac:dyDescent="0.25">
      <c r="A146" s="64">
        <v>136</v>
      </c>
      <c r="B146" s="65">
        <v>365</v>
      </c>
      <c r="C146" s="66" t="s">
        <v>527</v>
      </c>
      <c r="D146" s="66" t="s">
        <v>176</v>
      </c>
      <c r="E146" s="67">
        <v>39232</v>
      </c>
      <c r="F146" s="68" t="s">
        <v>27</v>
      </c>
      <c r="G146" s="69" t="s">
        <v>63</v>
      </c>
      <c r="H146" s="69">
        <v>16</v>
      </c>
      <c r="I146" s="68"/>
    </row>
    <row r="147" spans="1:9" ht="16.5" customHeight="1" x14ac:dyDescent="0.25">
      <c r="A147" s="58">
        <v>137</v>
      </c>
      <c r="B147" s="59">
        <v>144</v>
      </c>
      <c r="C147" s="60" t="s">
        <v>528</v>
      </c>
      <c r="D147" s="60" t="s">
        <v>232</v>
      </c>
      <c r="E147" s="61">
        <v>38893</v>
      </c>
      <c r="F147" s="62" t="s">
        <v>27</v>
      </c>
      <c r="G147" s="63" t="s">
        <v>373</v>
      </c>
      <c r="H147" s="63">
        <v>16</v>
      </c>
      <c r="I147" s="62"/>
    </row>
    <row r="148" spans="1:9" ht="16.5" customHeight="1" x14ac:dyDescent="0.25">
      <c r="A148" s="64">
        <v>138</v>
      </c>
      <c r="B148" s="65">
        <v>287</v>
      </c>
      <c r="C148" s="66" t="s">
        <v>529</v>
      </c>
      <c r="D148" s="66" t="s">
        <v>530</v>
      </c>
      <c r="E148" s="67">
        <v>39120</v>
      </c>
      <c r="F148" s="68" t="s">
        <v>27</v>
      </c>
      <c r="G148" s="69" t="s">
        <v>104</v>
      </c>
      <c r="H148" s="69">
        <v>16</v>
      </c>
      <c r="I148" s="68"/>
    </row>
    <row r="149" spans="1:9" ht="16.5" customHeight="1" x14ac:dyDescent="0.25">
      <c r="A149" s="58">
        <v>139</v>
      </c>
      <c r="B149" s="59">
        <v>268</v>
      </c>
      <c r="C149" s="60" t="s">
        <v>531</v>
      </c>
      <c r="D149" s="60" t="s">
        <v>393</v>
      </c>
      <c r="E149" s="61">
        <v>38816</v>
      </c>
      <c r="F149" s="62" t="s">
        <v>27</v>
      </c>
      <c r="G149" s="63" t="s">
        <v>269</v>
      </c>
      <c r="H149" s="63">
        <v>16</v>
      </c>
      <c r="I149" s="62"/>
    </row>
    <row r="150" spans="1:9" ht="16.5" customHeight="1" x14ac:dyDescent="0.25">
      <c r="A150" s="64">
        <v>140</v>
      </c>
      <c r="B150" s="65">
        <v>285</v>
      </c>
      <c r="C150" s="66" t="s">
        <v>127</v>
      </c>
      <c r="D150" s="66" t="s">
        <v>186</v>
      </c>
      <c r="E150" s="67">
        <v>39428</v>
      </c>
      <c r="F150" s="68" t="s">
        <v>27</v>
      </c>
      <c r="G150" s="69" t="s">
        <v>104</v>
      </c>
      <c r="H150" s="69">
        <v>16</v>
      </c>
      <c r="I150" s="68"/>
    </row>
    <row r="151" spans="1:9" ht="16.5" customHeight="1" x14ac:dyDescent="0.25">
      <c r="A151" s="58">
        <v>141</v>
      </c>
      <c r="B151" s="59">
        <v>357</v>
      </c>
      <c r="C151" s="60" t="s">
        <v>532</v>
      </c>
      <c r="D151" s="60" t="s">
        <v>533</v>
      </c>
      <c r="E151" s="61">
        <v>38809</v>
      </c>
      <c r="F151" s="62" t="s">
        <v>27</v>
      </c>
      <c r="G151" s="63" t="s">
        <v>63</v>
      </c>
      <c r="H151" s="63">
        <v>16</v>
      </c>
      <c r="I151" s="62"/>
    </row>
    <row r="152" spans="1:9" ht="16.5" customHeight="1" x14ac:dyDescent="0.25">
      <c r="A152" s="64">
        <v>142</v>
      </c>
      <c r="B152" s="65">
        <v>190</v>
      </c>
      <c r="C152" s="66" t="s">
        <v>534</v>
      </c>
      <c r="D152" s="66" t="s">
        <v>535</v>
      </c>
      <c r="E152" s="67">
        <v>38744</v>
      </c>
      <c r="F152" s="68" t="s">
        <v>27</v>
      </c>
      <c r="G152" s="69" t="s">
        <v>44</v>
      </c>
      <c r="H152" s="69">
        <v>16</v>
      </c>
      <c r="I152" s="68"/>
    </row>
    <row r="153" spans="1:9" ht="16.5" customHeight="1" x14ac:dyDescent="0.25">
      <c r="A153" s="58">
        <v>143</v>
      </c>
      <c r="B153" s="59">
        <v>289</v>
      </c>
      <c r="C153" s="60" t="s">
        <v>536</v>
      </c>
      <c r="D153" s="60" t="s">
        <v>537</v>
      </c>
      <c r="E153" s="61">
        <v>38946</v>
      </c>
      <c r="F153" s="62" t="s">
        <v>27</v>
      </c>
      <c r="G153" s="63" t="s">
        <v>190</v>
      </c>
      <c r="H153" s="63">
        <v>16</v>
      </c>
      <c r="I153" s="62"/>
    </row>
    <row r="154" spans="1:9" ht="16.5" customHeight="1" x14ac:dyDescent="0.25">
      <c r="A154" s="64">
        <v>144</v>
      </c>
      <c r="B154" s="65">
        <v>140</v>
      </c>
      <c r="C154" s="66" t="s">
        <v>538</v>
      </c>
      <c r="D154" s="66" t="s">
        <v>539</v>
      </c>
      <c r="E154" s="67">
        <v>38844</v>
      </c>
      <c r="F154" s="68" t="s">
        <v>27</v>
      </c>
      <c r="G154" s="69" t="s">
        <v>373</v>
      </c>
      <c r="H154" s="69">
        <v>16</v>
      </c>
      <c r="I154" s="68"/>
    </row>
    <row r="155" spans="1:9" ht="16.5" customHeight="1" x14ac:dyDescent="0.25">
      <c r="A155" s="58">
        <v>145</v>
      </c>
      <c r="B155" s="59">
        <v>151</v>
      </c>
      <c r="C155" s="60" t="s">
        <v>540</v>
      </c>
      <c r="D155" s="60" t="s">
        <v>541</v>
      </c>
      <c r="E155" s="61">
        <v>38900</v>
      </c>
      <c r="F155" s="62" t="s">
        <v>27</v>
      </c>
      <c r="G155" s="63" t="s">
        <v>266</v>
      </c>
      <c r="H155" s="63">
        <v>16</v>
      </c>
      <c r="I155" s="62"/>
    </row>
    <row r="156" spans="1:9" ht="16.5" customHeight="1" x14ac:dyDescent="0.25">
      <c r="A156" s="64">
        <v>146</v>
      </c>
      <c r="B156" s="65">
        <v>367</v>
      </c>
      <c r="C156" s="66" t="s">
        <v>542</v>
      </c>
      <c r="D156" s="66" t="s">
        <v>416</v>
      </c>
      <c r="E156" s="67">
        <v>39412</v>
      </c>
      <c r="F156" s="68" t="s">
        <v>27</v>
      </c>
      <c r="G156" s="69" t="s">
        <v>63</v>
      </c>
      <c r="H156" s="69">
        <v>16</v>
      </c>
      <c r="I156" s="68"/>
    </row>
    <row r="157" spans="1:9" ht="16.5" customHeight="1" x14ac:dyDescent="0.25">
      <c r="A157" s="58">
        <v>147</v>
      </c>
      <c r="B157" s="59">
        <v>416</v>
      </c>
      <c r="C157" s="60" t="s">
        <v>256</v>
      </c>
      <c r="D157" s="60" t="s">
        <v>543</v>
      </c>
      <c r="E157" s="61">
        <v>39015</v>
      </c>
      <c r="F157" s="62" t="s">
        <v>27</v>
      </c>
      <c r="G157" s="63" t="s">
        <v>208</v>
      </c>
      <c r="H157" s="63">
        <v>16</v>
      </c>
      <c r="I157" s="62"/>
    </row>
    <row r="158" spans="1:9" ht="16.5" customHeight="1" x14ac:dyDescent="0.25">
      <c r="A158" s="64">
        <v>148</v>
      </c>
      <c r="B158" s="65">
        <v>299</v>
      </c>
      <c r="C158" s="66" t="s">
        <v>300</v>
      </c>
      <c r="D158" s="66" t="s">
        <v>290</v>
      </c>
      <c r="E158" s="67">
        <v>39433</v>
      </c>
      <c r="F158" s="68" t="s">
        <v>27</v>
      </c>
      <c r="G158" s="69" t="s">
        <v>92</v>
      </c>
      <c r="H158" s="69">
        <v>0</v>
      </c>
      <c r="I158" s="68"/>
    </row>
    <row r="159" spans="1:9" ht="16.5" customHeight="1" x14ac:dyDescent="0.25">
      <c r="A159" s="58">
        <v>149</v>
      </c>
      <c r="B159" s="59">
        <v>139</v>
      </c>
      <c r="C159" s="60" t="s">
        <v>544</v>
      </c>
      <c r="D159" s="60" t="s">
        <v>545</v>
      </c>
      <c r="E159" s="61">
        <v>38854</v>
      </c>
      <c r="F159" s="62" t="s">
        <v>27</v>
      </c>
      <c r="G159" s="63" t="s">
        <v>41</v>
      </c>
      <c r="H159" s="63">
        <v>16</v>
      </c>
      <c r="I159" s="62"/>
    </row>
    <row r="160" spans="1:9" ht="16.5" customHeight="1" x14ac:dyDescent="0.25">
      <c r="A160" s="64">
        <v>150</v>
      </c>
      <c r="B160" s="65">
        <v>312</v>
      </c>
      <c r="C160" s="66" t="s">
        <v>546</v>
      </c>
      <c r="D160" s="66" t="s">
        <v>547</v>
      </c>
      <c r="E160" s="67">
        <v>39406</v>
      </c>
      <c r="F160" s="68" t="s">
        <v>27</v>
      </c>
      <c r="G160" s="69" t="s">
        <v>208</v>
      </c>
      <c r="H160" s="69">
        <v>16</v>
      </c>
      <c r="I160" s="68"/>
    </row>
    <row r="161" spans="1:9" ht="16.5" customHeight="1" x14ac:dyDescent="0.25">
      <c r="A161" s="58">
        <v>151</v>
      </c>
      <c r="B161" s="59">
        <v>165</v>
      </c>
      <c r="C161" s="60" t="s">
        <v>548</v>
      </c>
      <c r="D161" s="60" t="s">
        <v>198</v>
      </c>
      <c r="E161" s="61">
        <v>38913</v>
      </c>
      <c r="F161" s="62" t="s">
        <v>27</v>
      </c>
      <c r="G161" s="63" t="s">
        <v>98</v>
      </c>
      <c r="H161" s="63">
        <v>16</v>
      </c>
      <c r="I161" s="62"/>
    </row>
    <row r="162" spans="1:9" ht="16.5" customHeight="1" x14ac:dyDescent="0.2"/>
    <row r="163" spans="1:9" ht="16.5" customHeight="1" x14ac:dyDescent="0.2"/>
    <row r="164" spans="1:9" ht="16.5" customHeight="1" x14ac:dyDescent="0.2"/>
    <row r="165" spans="1:9" ht="16.5" customHeight="1" x14ac:dyDescent="0.2"/>
    <row r="166" spans="1:9" ht="16.5" customHeight="1" x14ac:dyDescent="0.2"/>
    <row r="167" spans="1:9" ht="16.5" customHeight="1" x14ac:dyDescent="0.2"/>
    <row r="168" spans="1:9" ht="16.5" customHeight="1" x14ac:dyDescent="0.2"/>
    <row r="169" spans="1:9" ht="16.5" customHeight="1" x14ac:dyDescent="0.2"/>
    <row r="170" spans="1:9" ht="16.5" customHeight="1" x14ac:dyDescent="0.2"/>
    <row r="171" spans="1:9" ht="16.5" customHeight="1" x14ac:dyDescent="0.2"/>
    <row r="172" spans="1:9" ht="16.5" customHeight="1" x14ac:dyDescent="0.2"/>
    <row r="173" spans="1:9" ht="16.5" customHeight="1" x14ac:dyDescent="0.2"/>
    <row r="174" spans="1:9" ht="16.5" customHeight="1" x14ac:dyDescent="0.2"/>
    <row r="175" spans="1:9" ht="16.5" customHeight="1" x14ac:dyDescent="0.2"/>
    <row r="176" spans="1:9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</sheetData>
  <autoFilter ref="A10:I161" xr:uid="{EB7B4D1D-AFFB-4256-B4D1-F67C75150036}"/>
  <mergeCells count="2">
    <mergeCell ref="F4:G4"/>
    <mergeCell ref="A8:E8"/>
  </mergeCells>
  <printOptions horizontalCentered="1"/>
  <pageMargins left="0" right="0" top="0.39370078740157483" bottom="0.39370078740157483" header="0.70866141732283472" footer="0.70866141732283472"/>
  <pageSetup paperSize="9" scale="80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8"/>
  <sheetViews>
    <sheetView view="pageBreakPreview" workbookViewId="0">
      <selection activeCell="E70" sqref="E70"/>
    </sheetView>
  </sheetViews>
  <sheetFormatPr baseColWidth="10" defaultColWidth="11.42578125" defaultRowHeight="19.5" customHeight="1" x14ac:dyDescent="0.2"/>
  <cols>
    <col min="1" max="1" width="5.140625" style="4" customWidth="1"/>
    <col min="2" max="2" width="7" style="4" customWidth="1"/>
    <col min="3" max="3" width="20.7109375" style="85" customWidth="1"/>
    <col min="4" max="4" width="24.7109375" style="85" customWidth="1"/>
    <col min="5" max="5" width="16.28515625" style="86" customWidth="1"/>
    <col min="6" max="6" width="5.7109375" style="5" customWidth="1"/>
    <col min="7" max="7" width="13.7109375" style="5" customWidth="1"/>
    <col min="8" max="8" width="3.7109375" style="5" customWidth="1"/>
    <col min="9" max="9" width="12" style="4" customWidth="1"/>
    <col min="10" max="16384" width="11.42578125" style="1"/>
  </cols>
  <sheetData>
    <row r="1" spans="1:11" ht="12" customHeight="1" x14ac:dyDescent="0.2"/>
    <row r="2" spans="1:11" s="13" customFormat="1" ht="25.5" customHeight="1" x14ac:dyDescent="0.5">
      <c r="A2" s="8" t="s">
        <v>653</v>
      </c>
      <c r="B2" s="9"/>
      <c r="C2" s="9"/>
      <c r="D2" s="11"/>
      <c r="E2" s="36"/>
      <c r="H2" s="14"/>
    </row>
    <row r="3" spans="1:11" s="13" customFormat="1" ht="17.25" customHeight="1" x14ac:dyDescent="0.25">
      <c r="A3" s="15" t="s">
        <v>16</v>
      </c>
      <c r="B3" s="15"/>
      <c r="C3" s="15"/>
      <c r="D3" s="17"/>
      <c r="E3" s="37"/>
      <c r="F3" s="19"/>
      <c r="G3" s="19"/>
      <c r="H3" s="14"/>
    </row>
    <row r="4" spans="1:11" s="13" customFormat="1" ht="18.75" customHeight="1" x14ac:dyDescent="0.25">
      <c r="A4" s="20" t="s">
        <v>17</v>
      </c>
      <c r="B4" s="20"/>
      <c r="C4" s="20"/>
      <c r="D4" s="22"/>
      <c r="E4" s="38"/>
      <c r="F4" s="107" t="s">
        <v>4</v>
      </c>
      <c r="G4" s="107"/>
      <c r="H4" s="14"/>
    </row>
    <row r="5" spans="1:11" s="13" customFormat="1" ht="7.5" customHeight="1" x14ac:dyDescent="0.2">
      <c r="A5" s="24"/>
      <c r="B5" s="24"/>
      <c r="E5" s="37"/>
      <c r="F5" s="19"/>
      <c r="G5" s="19"/>
      <c r="H5" s="14"/>
    </row>
    <row r="6" spans="1:11" s="27" customFormat="1" ht="21" customHeight="1" x14ac:dyDescent="0.2">
      <c r="A6" s="26" t="s">
        <v>23</v>
      </c>
      <c r="B6" s="26"/>
      <c r="C6" s="26"/>
      <c r="D6" s="26"/>
      <c r="E6" s="77"/>
      <c r="F6" s="26"/>
      <c r="G6" s="78"/>
      <c r="H6" s="78"/>
      <c r="I6" s="26"/>
      <c r="J6" s="26"/>
    </row>
    <row r="7" spans="1:11" s="13" customFormat="1" ht="6" customHeight="1" x14ac:dyDescent="0.2">
      <c r="A7" s="24"/>
      <c r="B7" s="24"/>
      <c r="C7" s="39"/>
      <c r="D7" s="39"/>
      <c r="E7" s="40"/>
      <c r="F7" s="41"/>
      <c r="G7" s="42"/>
      <c r="H7" s="14"/>
    </row>
    <row r="8" spans="1:11" s="13" customFormat="1" ht="22.5" customHeight="1" x14ac:dyDescent="0.2">
      <c r="A8" s="108" t="s">
        <v>654</v>
      </c>
      <c r="B8" s="108"/>
      <c r="C8" s="108"/>
      <c r="D8" s="108"/>
      <c r="E8" s="108"/>
      <c r="F8" s="43"/>
      <c r="G8" s="44"/>
      <c r="H8" s="44"/>
      <c r="I8" s="45"/>
      <c r="J8" s="45"/>
      <c r="K8" s="45"/>
    </row>
    <row r="9" spans="1:11" s="51" customFormat="1" ht="5.25" customHeight="1" x14ac:dyDescent="0.2">
      <c r="A9" s="24"/>
      <c r="B9" s="24"/>
      <c r="C9" s="46"/>
      <c r="D9" s="46"/>
      <c r="E9" s="47"/>
      <c r="F9" s="48"/>
      <c r="G9" s="49"/>
      <c r="H9" s="50"/>
    </row>
    <row r="10" spans="1:11" s="57" customFormat="1" ht="15.75" customHeight="1" x14ac:dyDescent="0.2">
      <c r="A10" s="52" t="s">
        <v>3</v>
      </c>
      <c r="B10" s="53" t="s">
        <v>0</v>
      </c>
      <c r="C10" s="54" t="s">
        <v>5</v>
      </c>
      <c r="D10" s="54" t="s">
        <v>6</v>
      </c>
      <c r="E10" s="55" t="s">
        <v>1</v>
      </c>
      <c r="F10" s="56" t="s">
        <v>9</v>
      </c>
      <c r="G10" s="56" t="s">
        <v>7</v>
      </c>
      <c r="H10" s="56" t="s">
        <v>8</v>
      </c>
      <c r="I10" s="56" t="s">
        <v>2</v>
      </c>
    </row>
    <row r="11" spans="1:11" s="57" customFormat="1" ht="15.75" customHeight="1" x14ac:dyDescent="0.25">
      <c r="A11" s="58">
        <v>1</v>
      </c>
      <c r="B11" s="59">
        <v>20</v>
      </c>
      <c r="C11" s="60" t="str">
        <f>VLOOKUP(B11,'[1]MF 04 03'!$A:$H,2,0)</f>
        <v>ZEKRI</v>
      </c>
      <c r="D11" s="60" t="str">
        <f>VLOOKUP(B11,'[1]MF 04 03'!$A:$I,3,0)</f>
        <v>YASMINE</v>
      </c>
      <c r="E11" s="61">
        <f>VLOOKUP(B11,'[1]MF 04 03'!$A:$H,4,0)</f>
        <v>38643</v>
      </c>
      <c r="F11" s="62" t="str">
        <f>VLOOKUP(B11,'[1]MF 04 03'!$A:$H,5,0)</f>
        <v>MF</v>
      </c>
      <c r="G11" s="63" t="str">
        <f>VLOOKUP(B11,'[1]MF 04 03'!$A:$H,6,0)</f>
        <v>ASSN</v>
      </c>
      <c r="H11" s="63">
        <f>VLOOKUP(B11,'[1]MF 04 03'!$A:$H,7,0)</f>
        <v>16</v>
      </c>
      <c r="I11" s="62"/>
    </row>
    <row r="12" spans="1:11" ht="16.5" customHeight="1" x14ac:dyDescent="0.25">
      <c r="A12" s="64">
        <v>2</v>
      </c>
      <c r="B12" s="65">
        <v>100</v>
      </c>
      <c r="C12" s="66" t="str">
        <f>VLOOKUP(B12,'[1]MF 04 03'!$A:$H,2,0)</f>
        <v xml:space="preserve">MECHID </v>
      </c>
      <c r="D12" s="66" t="str">
        <f>VLOOKUP(B12,'[1]MF 04 03'!$A:$I,3,0)</f>
        <v xml:space="preserve">YASSMINE </v>
      </c>
      <c r="E12" s="67">
        <f>VLOOKUP(B12,'[1]MF 04 03'!$A:$H,4,0)</f>
        <v>38591</v>
      </c>
      <c r="F12" s="68" t="str">
        <f>VLOOKUP(B12,'[1]MF 04 03'!$A:$H,5,0)</f>
        <v>MF</v>
      </c>
      <c r="G12" s="69" t="str">
        <f>VLOOKUP(B12,'[1]MF 04 03'!$A:$H,6,0)</f>
        <v>OFAC</v>
      </c>
      <c r="H12" s="69">
        <f>VLOOKUP(B12,'[1]MF 04 03'!$A:$H,7,0)</f>
        <v>16</v>
      </c>
      <c r="I12" s="68"/>
    </row>
    <row r="13" spans="1:11" ht="16.5" customHeight="1" x14ac:dyDescent="0.25">
      <c r="A13" s="58">
        <v>3</v>
      </c>
      <c r="B13" s="59">
        <v>152</v>
      </c>
      <c r="C13" s="60" t="str">
        <f>VLOOKUP(B13,'[1]MF 04 03'!$A:$H,2,0)</f>
        <v>BOUDINE</v>
      </c>
      <c r="D13" s="60" t="str">
        <f>VLOOKUP(B13,'[1]MF 04 03'!$A:$I,3,0)</f>
        <v>DOUAA</v>
      </c>
      <c r="E13" s="61">
        <f>VLOOKUP(B13,'[1]MF 04 03'!$A:$H,4,0)</f>
        <v>38525</v>
      </c>
      <c r="F13" s="62" t="str">
        <f>VLOOKUP(B13,'[1]MF 04 03'!$A:$H,5,0)</f>
        <v>MF</v>
      </c>
      <c r="G13" s="63" t="str">
        <f>VLOOKUP(B13,'[1]MF 04 03'!$A:$H,6,0)</f>
        <v>CNN</v>
      </c>
      <c r="H13" s="63">
        <f>VLOOKUP(B13,'[1]MF 04 03'!$A:$H,7,0)</f>
        <v>16</v>
      </c>
      <c r="I13" s="62"/>
    </row>
    <row r="14" spans="1:11" ht="16.5" customHeight="1" x14ac:dyDescent="0.25">
      <c r="A14" s="64">
        <v>4</v>
      </c>
      <c r="B14" s="65">
        <v>160</v>
      </c>
      <c r="C14" s="66" t="str">
        <f>VLOOKUP(B14,'[1]MF 04 03'!$A:$H,2,0)</f>
        <v>HAMZA</v>
      </c>
      <c r="D14" s="66" t="str">
        <f>VLOOKUP(B14,'[1]MF 04 03'!$A:$I,3,0)</f>
        <v>AYA</v>
      </c>
      <c r="E14" s="67">
        <f>VLOOKUP(B14,'[1]MF 04 03'!$A:$H,4,0)</f>
        <v>38435</v>
      </c>
      <c r="F14" s="68" t="str">
        <f>VLOOKUP(B14,'[1]MF 04 03'!$A:$H,5,0)</f>
        <v>MF</v>
      </c>
      <c r="G14" s="69" t="str">
        <f>VLOOKUP(B14,'[1]MF 04 03'!$A:$H,6,0)</f>
        <v>CRCheraga</v>
      </c>
      <c r="H14" s="69">
        <f>VLOOKUP(B14,'[1]MF 04 03'!$A:$H,7,0)</f>
        <v>16</v>
      </c>
      <c r="I14" s="68"/>
    </row>
    <row r="15" spans="1:11" ht="16.5" customHeight="1" x14ac:dyDescent="0.25">
      <c r="A15" s="58">
        <v>5</v>
      </c>
      <c r="B15" s="59">
        <v>232</v>
      </c>
      <c r="C15" s="60" t="str">
        <f>VLOOKUP(B15,'[1]MF 04 03'!$A:$H,2,0)</f>
        <v>LEBIB</v>
      </c>
      <c r="D15" s="60" t="str">
        <f>VLOOKUP(B15,'[1]MF 04 03'!$A:$I,3,0)</f>
        <v>WAFA</v>
      </c>
      <c r="E15" s="61">
        <f>VLOOKUP(B15,'[1]MF 04 03'!$A:$H,4,0)</f>
        <v>38413</v>
      </c>
      <c r="F15" s="62" t="str">
        <f>VLOOKUP(B15,'[1]MF 04 03'!$A:$H,5,0)</f>
        <v>MF</v>
      </c>
      <c r="G15" s="63" t="str">
        <f>VLOOKUP(B15,'[1]MF 04 03'!$A:$H,6,0)</f>
        <v>CNN</v>
      </c>
      <c r="H15" s="63">
        <f>VLOOKUP(B15,'[1]MF 04 03'!$A:$H,7,0)</f>
        <v>16</v>
      </c>
      <c r="I15" s="62"/>
    </row>
    <row r="16" spans="1:11" ht="16.5" customHeight="1" x14ac:dyDescent="0.25">
      <c r="A16" s="64">
        <v>6</v>
      </c>
      <c r="B16" s="65">
        <v>178</v>
      </c>
      <c r="C16" s="66" t="str">
        <f>VLOOKUP(B16,'[1]MF 04 03'!$A:$H,2,0)</f>
        <v>MOKDAD</v>
      </c>
      <c r="D16" s="66" t="str">
        <f>VLOOKUP(B16,'[1]MF 04 03'!$A:$I,3,0)</f>
        <v>AYA</v>
      </c>
      <c r="E16" s="67" t="str">
        <f>VLOOKUP(B16,'[1]MF 04 03'!$A:$H,4,0)</f>
        <v>24/112005</v>
      </c>
      <c r="F16" s="68" t="str">
        <f>VLOOKUP(B16,'[1]MF 04 03'!$A:$H,5,0)</f>
        <v>MF</v>
      </c>
      <c r="G16" s="69" t="str">
        <f>VLOOKUP(B16,'[1]MF 04 03'!$A:$H,6,0)</f>
        <v>CNN</v>
      </c>
      <c r="H16" s="69">
        <f>VLOOKUP(B16,'[1]MF 04 03'!$A:$H,7,0)</f>
        <v>16</v>
      </c>
      <c r="I16" s="68"/>
    </row>
    <row r="17" spans="1:9" ht="16.5" customHeight="1" x14ac:dyDescent="0.25">
      <c r="A17" s="58">
        <v>7</v>
      </c>
      <c r="B17" s="59">
        <v>104</v>
      </c>
      <c r="C17" s="60" t="str">
        <f>VLOOKUP(B17,'[1]MF 04 03'!$A:$H,2,0)</f>
        <v>BENIOU</v>
      </c>
      <c r="D17" s="60" t="str">
        <f>VLOOKUP(B17,'[1]MF 04 03'!$A:$I,3,0)</f>
        <v>AYA</v>
      </c>
      <c r="E17" s="61">
        <f>VLOOKUP(B17,'[1]MF 04 03'!$A:$H,4,0)</f>
        <v>37989</v>
      </c>
      <c r="F17" s="62" t="str">
        <f>VLOOKUP(B17,'[1]MF 04 03'!$A:$H,5,0)</f>
        <v>MF</v>
      </c>
      <c r="G17" s="63" t="str">
        <f>VLOOKUP(B17,'[1]MF 04 03'!$A:$H,6,0)</f>
        <v>SSM</v>
      </c>
      <c r="H17" s="63">
        <f>VLOOKUP(B17,'[1]MF 04 03'!$A:$H,7,0)</f>
        <v>16</v>
      </c>
      <c r="I17" s="62"/>
    </row>
    <row r="18" spans="1:9" ht="16.5" customHeight="1" x14ac:dyDescent="0.25">
      <c r="A18" s="64">
        <v>8</v>
      </c>
      <c r="B18" s="65">
        <v>87</v>
      </c>
      <c r="C18" s="66" t="str">
        <f>VLOOKUP(B18,'[1]MF 04 03'!$A:$H,2,0)</f>
        <v>AZOUG</v>
      </c>
      <c r="D18" s="66" t="str">
        <f>VLOOKUP(B18,'[1]MF 04 03'!$A:$I,3,0)</f>
        <v>MERIEM</v>
      </c>
      <c r="E18" s="67">
        <f>VLOOKUP(B18,'[1]MF 04 03'!$A:$H,4,0)</f>
        <v>38569</v>
      </c>
      <c r="F18" s="68" t="str">
        <f>VLOOKUP(B18,'[1]MF 04 03'!$A:$H,5,0)</f>
        <v>MF</v>
      </c>
      <c r="G18" s="69" t="str">
        <f>VLOOKUP(B18,'[1]MF 04 03'!$A:$H,6,0)</f>
        <v>OCA</v>
      </c>
      <c r="H18" s="69">
        <f>VLOOKUP(B18,'[1]MF 04 03'!$A:$H,7,0)</f>
        <v>16</v>
      </c>
      <c r="I18" s="68"/>
    </row>
    <row r="19" spans="1:9" ht="16.5" customHeight="1" x14ac:dyDescent="0.25">
      <c r="A19" s="58">
        <v>9</v>
      </c>
      <c r="B19" s="59">
        <v>225</v>
      </c>
      <c r="C19" s="60" t="str">
        <f>VLOOKUP(B19,'[1]MF 04 03'!$A:$H,2,0)</f>
        <v>YOUSFI</v>
      </c>
      <c r="D19" s="60" t="str">
        <f>VLOOKUP(B19,'[1]MF 04 03'!$A:$I,3,0)</f>
        <v>CHAÏMAA HADDA</v>
      </c>
      <c r="E19" s="61">
        <f>VLOOKUP(B19,'[1]MF 04 03'!$A:$H,4,0)</f>
        <v>38528</v>
      </c>
      <c r="F19" s="62" t="str">
        <f>VLOOKUP(B19,'[1]MF 04 03'!$A:$H,5,0)</f>
        <v>MF</v>
      </c>
      <c r="G19" s="63" t="str">
        <f>VLOOKUP(B19,'[1]MF 04 03'!$A:$H,6,0)</f>
        <v>GSP</v>
      </c>
      <c r="H19" s="63">
        <f>VLOOKUP(B19,'[1]MF 04 03'!$A:$H,7,0)</f>
        <v>16</v>
      </c>
      <c r="I19" s="62"/>
    </row>
    <row r="20" spans="1:9" ht="16.5" customHeight="1" x14ac:dyDescent="0.25">
      <c r="A20" s="64">
        <v>10</v>
      </c>
      <c r="B20" s="65">
        <v>203</v>
      </c>
      <c r="C20" s="66" t="str">
        <f>VLOOKUP(B20,'[1]MF 04 03'!$A:$H,2,0)</f>
        <v>IHAMDOUCHEN</v>
      </c>
      <c r="D20" s="66" t="str">
        <f>VLOOKUP(B20,'[1]MF 04 03'!$A:$I,3,0)</f>
        <v>MERIEM</v>
      </c>
      <c r="E20" s="67">
        <f>VLOOKUP(B20,'[1]MF 04 03'!$A:$H,4,0)</f>
        <v>38637</v>
      </c>
      <c r="F20" s="68" t="str">
        <f>VLOOKUP(B20,'[1]MF 04 03'!$A:$H,5,0)</f>
        <v>MF</v>
      </c>
      <c r="G20" s="69" t="str">
        <f>VLOOKUP(B20,'[1]MF 04 03'!$A:$H,6,0)</f>
        <v>NRDraria</v>
      </c>
      <c r="H20" s="69">
        <f>VLOOKUP(B20,'[1]MF 04 03'!$A:$H,7,0)</f>
        <v>16</v>
      </c>
      <c r="I20" s="68"/>
    </row>
    <row r="21" spans="1:9" ht="16.5" customHeight="1" x14ac:dyDescent="0.25">
      <c r="A21" s="58">
        <v>11</v>
      </c>
      <c r="B21" s="59">
        <v>111</v>
      </c>
      <c r="C21" s="60" t="str">
        <f>VLOOKUP(B21,'[1]MF 04 03'!$A:$H,2,0)</f>
        <v>TOUIL</v>
      </c>
      <c r="D21" s="60" t="str">
        <f>VLOOKUP(B21,'[1]MF 04 03'!$A:$I,3,0)</f>
        <v>MANEL</v>
      </c>
      <c r="E21" s="61">
        <f>VLOOKUP(B21,'[1]MF 04 03'!$A:$H,4,0)</f>
        <v>38101</v>
      </c>
      <c r="F21" s="62" t="str">
        <f>VLOOKUP(B21,'[1]MF 04 03'!$A:$H,5,0)</f>
        <v>MF</v>
      </c>
      <c r="G21" s="63" t="str">
        <f>VLOOKUP(B21,'[1]MF 04 03'!$A:$H,6,0)</f>
        <v>SSM</v>
      </c>
      <c r="H21" s="63">
        <f>VLOOKUP(B21,'[1]MF 04 03'!$A:$H,7,0)</f>
        <v>16</v>
      </c>
      <c r="I21" s="62"/>
    </row>
    <row r="22" spans="1:9" ht="16.5" customHeight="1" x14ac:dyDescent="0.25">
      <c r="A22" s="64">
        <v>12</v>
      </c>
      <c r="B22" s="65">
        <v>231</v>
      </c>
      <c r="C22" s="66" t="str">
        <f>VLOOKUP(B22,'[1]MF 04 03'!$A:$H,2,0)</f>
        <v>SAADI</v>
      </c>
      <c r="D22" s="66" t="str">
        <f>VLOOKUP(B22,'[1]MF 04 03'!$A:$I,3,0)</f>
        <v>ASSIA</v>
      </c>
      <c r="E22" s="67">
        <f>VLOOKUP(B22,'[1]MF 04 03'!$A:$H,4,0)</f>
        <v>38223</v>
      </c>
      <c r="F22" s="68" t="str">
        <f>VLOOKUP(B22,'[1]MF 04 03'!$A:$H,5,0)</f>
        <v>MF</v>
      </c>
      <c r="G22" s="69" t="str">
        <f>VLOOKUP(B22,'[1]MF 04 03'!$A:$H,6,0)</f>
        <v>CNN</v>
      </c>
      <c r="H22" s="69">
        <f>VLOOKUP(B22,'[1]MF 04 03'!$A:$H,7,0)</f>
        <v>16</v>
      </c>
      <c r="I22" s="68"/>
    </row>
    <row r="23" spans="1:9" ht="16.5" customHeight="1" x14ac:dyDescent="0.25">
      <c r="A23" s="58">
        <v>13</v>
      </c>
      <c r="B23" s="59">
        <v>123</v>
      </c>
      <c r="C23" s="60" t="str">
        <f>VLOOKUP(B23,'[1]MF 04 03'!$A:$H,2,0)</f>
        <v>HAMDANI</v>
      </c>
      <c r="D23" s="60" t="str">
        <f>VLOOKUP(B23,'[1]MF 04 03'!$A:$I,3,0)</f>
        <v>FERIEL</v>
      </c>
      <c r="E23" s="61">
        <f>VLOOKUP(B23,'[1]MF 04 03'!$A:$H,4,0)</f>
        <v>38602</v>
      </c>
      <c r="F23" s="62" t="str">
        <f>VLOOKUP(B23,'[1]MF 04 03'!$A:$H,5,0)</f>
        <v>MF</v>
      </c>
      <c r="G23" s="63" t="str">
        <f>VLOOKUP(B23,'[1]MF 04 03'!$A:$H,6,0)</f>
        <v>JMHD</v>
      </c>
      <c r="H23" s="63">
        <f>VLOOKUP(B23,'[1]MF 04 03'!$A:$H,7,0)</f>
        <v>16</v>
      </c>
      <c r="I23" s="62"/>
    </row>
    <row r="24" spans="1:9" ht="16.5" customHeight="1" x14ac:dyDescent="0.25">
      <c r="A24" s="64">
        <v>14</v>
      </c>
      <c r="B24" s="65">
        <v>220</v>
      </c>
      <c r="C24" s="66" t="str">
        <f>VLOOKUP(B24,'[1]MF 04 03'!$A:$H,2,0)</f>
        <v>IDJERI</v>
      </c>
      <c r="D24" s="66" t="str">
        <f>VLOOKUP(B24,'[1]MF 04 03'!$A:$I,3,0)</f>
        <v>MELISSA</v>
      </c>
      <c r="E24" s="67">
        <f>VLOOKUP(B24,'[1]MF 04 03'!$A:$H,4,0)</f>
        <v>38465</v>
      </c>
      <c r="F24" s="68" t="str">
        <f>VLOOKUP(B24,'[1]MF 04 03'!$A:$H,5,0)</f>
        <v>MF</v>
      </c>
      <c r="G24" s="69" t="str">
        <f>VLOOKUP(B24,'[1]MF 04 03'!$A:$H,6,0)</f>
        <v>NRDraria</v>
      </c>
      <c r="H24" s="69">
        <f>VLOOKUP(B24,'[1]MF 04 03'!$A:$H,7,0)</f>
        <v>16</v>
      </c>
      <c r="I24" s="68"/>
    </row>
    <row r="25" spans="1:9" ht="16.5" customHeight="1" x14ac:dyDescent="0.25">
      <c r="A25" s="58">
        <v>15</v>
      </c>
      <c r="B25" s="59">
        <v>206</v>
      </c>
      <c r="C25" s="60" t="str">
        <f>VLOOKUP(B25,'[1]MF 04 03'!$A:$H,2,0)</f>
        <v>SELMOUNE</v>
      </c>
      <c r="D25" s="60" t="str">
        <f>VLOOKUP(B25,'[1]MF 04 03'!$A:$I,3,0)</f>
        <v>SARAH</v>
      </c>
      <c r="E25" s="61">
        <f>VLOOKUP(B25,'[1]MF 04 03'!$A:$H,4,0)</f>
        <v>38452</v>
      </c>
      <c r="F25" s="62" t="str">
        <f>VLOOKUP(B25,'[1]MF 04 03'!$A:$H,5,0)</f>
        <v>MF</v>
      </c>
      <c r="G25" s="63" t="str">
        <f>VLOOKUP(B25,'[1]MF 04 03'!$A:$H,6,0)</f>
        <v>JSMBA</v>
      </c>
      <c r="H25" s="63">
        <f>VLOOKUP(B25,'[1]MF 04 03'!$A:$H,7,0)</f>
        <v>16</v>
      </c>
      <c r="I25" s="62"/>
    </row>
    <row r="26" spans="1:9" ht="16.5" customHeight="1" x14ac:dyDescent="0.25">
      <c r="A26" s="64">
        <v>16</v>
      </c>
      <c r="B26" s="65">
        <v>40</v>
      </c>
      <c r="C26" s="66" t="str">
        <f>VLOOKUP(B26,'[1]MF 04 03'!$A:$H,2,0)</f>
        <v>GUERROUDJA</v>
      </c>
      <c r="D26" s="66" t="str">
        <f>VLOOKUP(B26,'[1]MF 04 03'!$A:$I,3,0)</f>
        <v>HADJERE</v>
      </c>
      <c r="E26" s="67">
        <f>VLOOKUP(B26,'[1]MF 04 03'!$A:$H,4,0)</f>
        <v>38018</v>
      </c>
      <c r="F26" s="68" t="str">
        <f>VLOOKUP(B26,'[1]MF 04 03'!$A:$H,5,0)</f>
        <v>MF</v>
      </c>
      <c r="G26" s="69" t="str">
        <f>VLOOKUP(B26,'[1]MF 04 03'!$A:$H,6,0)</f>
        <v>CABarraki</v>
      </c>
      <c r="H26" s="69">
        <f>VLOOKUP(B26,'[1]MF 04 03'!$A:$H,7,0)</f>
        <v>16</v>
      </c>
      <c r="I26" s="68"/>
    </row>
    <row r="27" spans="1:9" ht="16.5" customHeight="1" x14ac:dyDescent="0.25">
      <c r="A27" s="58">
        <v>17</v>
      </c>
      <c r="B27" s="59">
        <v>89</v>
      </c>
      <c r="C27" s="60" t="str">
        <f>VLOOKUP(B27,'[1]MF 04 03'!$A:$H,2,0)</f>
        <v>TELLI</v>
      </c>
      <c r="D27" s="60" t="str">
        <f>VLOOKUP(B27,'[1]MF 04 03'!$A:$I,3,0)</f>
        <v>HADJAR</v>
      </c>
      <c r="E27" s="61">
        <f>VLOOKUP(B27,'[1]MF 04 03'!$A:$H,4,0)</f>
        <v>38473</v>
      </c>
      <c r="F27" s="62" t="str">
        <f>VLOOKUP(B27,'[1]MF 04 03'!$A:$H,5,0)</f>
        <v>MF</v>
      </c>
      <c r="G27" s="63" t="str">
        <f>VLOOKUP(B27,'[1]MF 04 03'!$A:$H,6,0)</f>
        <v>OCA</v>
      </c>
      <c r="H27" s="63">
        <f>VLOOKUP(B27,'[1]MF 04 03'!$A:$H,7,0)</f>
        <v>16</v>
      </c>
      <c r="I27" s="62"/>
    </row>
    <row r="28" spans="1:9" ht="16.5" customHeight="1" x14ac:dyDescent="0.25">
      <c r="A28" s="64">
        <v>18</v>
      </c>
      <c r="B28" s="65">
        <v>88</v>
      </c>
      <c r="C28" s="66" t="str">
        <f>VLOOKUP(B28,'[1]MF 04 03'!$A:$H,2,0)</f>
        <v>DJEGHAM</v>
      </c>
      <c r="D28" s="66" t="str">
        <f>VLOOKUP(B28,'[1]MF 04 03'!$A:$I,3,0)</f>
        <v>MERIEM</v>
      </c>
      <c r="E28" s="67">
        <f>VLOOKUP(B28,'[1]MF 04 03'!$A:$H,4,0)</f>
        <v>38591</v>
      </c>
      <c r="F28" s="68" t="str">
        <f>VLOOKUP(B28,'[1]MF 04 03'!$A:$H,5,0)</f>
        <v>MF</v>
      </c>
      <c r="G28" s="69" t="str">
        <f>VLOOKUP(B28,'[1]MF 04 03'!$A:$H,6,0)</f>
        <v>OCA</v>
      </c>
      <c r="H28" s="69">
        <f>VLOOKUP(B28,'[1]MF 04 03'!$A:$H,7,0)</f>
        <v>16</v>
      </c>
      <c r="I28" s="68"/>
    </row>
    <row r="29" spans="1:9" ht="16.5" customHeight="1" x14ac:dyDescent="0.25">
      <c r="A29" s="58">
        <v>19</v>
      </c>
      <c r="B29" s="59">
        <v>218</v>
      </c>
      <c r="C29" s="60" t="str">
        <f>VLOOKUP(B29,'[1]MF 04 03'!$A:$H,2,0)</f>
        <v>IDJERI</v>
      </c>
      <c r="D29" s="60" t="str">
        <f>VLOOKUP(B29,'[1]MF 04 03'!$A:$I,3,0)</f>
        <v>RACHIDA</v>
      </c>
      <c r="E29" s="61">
        <f>VLOOKUP(B29,'[1]MF 04 03'!$A:$H,4,0)</f>
        <v>38207</v>
      </c>
      <c r="F29" s="62" t="str">
        <f>VLOOKUP(B29,'[1]MF 04 03'!$A:$H,5,0)</f>
        <v>MF</v>
      </c>
      <c r="G29" s="63" t="str">
        <f>VLOOKUP(B29,'[1]MF 04 03'!$A:$H,6,0)</f>
        <v>NRDraria</v>
      </c>
      <c r="H29" s="63">
        <f>VLOOKUP(B29,'[1]MF 04 03'!$A:$H,7,0)</f>
        <v>16</v>
      </c>
      <c r="I29" s="62"/>
    </row>
    <row r="30" spans="1:9" ht="16.5" customHeight="1" x14ac:dyDescent="0.25">
      <c r="A30" s="64">
        <v>20</v>
      </c>
      <c r="B30" s="65">
        <v>223</v>
      </c>
      <c r="C30" s="66" t="str">
        <f>VLOOKUP(B30,'[1]MF 04 03'!$A:$H,2,0)</f>
        <v>SAIL</v>
      </c>
      <c r="D30" s="66" t="str">
        <f>VLOOKUP(B30,'[1]MF 04 03'!$A:$I,3,0)</f>
        <v>SERINE LYNDA</v>
      </c>
      <c r="E30" s="67">
        <f>VLOOKUP(B30,'[1]MF 04 03'!$A:$H,4,0)</f>
        <v>38563</v>
      </c>
      <c r="F30" s="68" t="str">
        <f>VLOOKUP(B30,'[1]MF 04 03'!$A:$H,5,0)</f>
        <v>MF</v>
      </c>
      <c r="G30" s="69" t="str">
        <f>VLOOKUP(B30,'[1]MF 04 03'!$A:$H,6,0)</f>
        <v>GSP</v>
      </c>
      <c r="H30" s="69">
        <f>VLOOKUP(B30,'[1]MF 04 03'!$A:$H,7,0)</f>
        <v>16</v>
      </c>
      <c r="I30" s="68"/>
    </row>
    <row r="31" spans="1:9" ht="16.5" customHeight="1" x14ac:dyDescent="0.25">
      <c r="A31" s="58">
        <v>21</v>
      </c>
      <c r="B31" s="59">
        <v>101</v>
      </c>
      <c r="C31" s="60" t="str">
        <f>VLOOKUP(B31,'[1]MF 04 03'!$A:$H,2,0)</f>
        <v>OUAIL</v>
      </c>
      <c r="D31" s="60" t="str">
        <f>VLOOKUP(B31,'[1]MF 04 03'!$A:$I,3,0)</f>
        <v>AYA</v>
      </c>
      <c r="E31" s="61">
        <f>VLOOKUP(B31,'[1]MF 04 03'!$A:$H,4,0)</f>
        <v>38534</v>
      </c>
      <c r="F31" s="62" t="str">
        <f>VLOOKUP(B31,'[1]MF 04 03'!$A:$H,5,0)</f>
        <v>MF</v>
      </c>
      <c r="G31" s="63" t="str">
        <f>VLOOKUP(B31,'[1]MF 04 03'!$A:$H,6,0)</f>
        <v>OFAC</v>
      </c>
      <c r="H31" s="63">
        <f>VLOOKUP(B31,'[1]MF 04 03'!$A:$H,7,0)</f>
        <v>16</v>
      </c>
      <c r="I31" s="62"/>
    </row>
    <row r="32" spans="1:9" ht="16.5" customHeight="1" x14ac:dyDescent="0.25">
      <c r="A32" s="64">
        <v>22</v>
      </c>
      <c r="B32" s="65">
        <v>124</v>
      </c>
      <c r="C32" s="66" t="str">
        <f>VLOOKUP(B32,'[1]MF 04 03'!$A:$H,2,0)</f>
        <v>KENTOUR</v>
      </c>
      <c r="D32" s="66" t="str">
        <f>VLOOKUP(B32,'[1]MF 04 03'!$A:$I,3,0)</f>
        <v>HADYL</v>
      </c>
      <c r="E32" s="67">
        <f>VLOOKUP(B32,'[1]MF 04 03'!$A:$H,4,0)</f>
        <v>38290</v>
      </c>
      <c r="F32" s="68" t="str">
        <f>VLOOKUP(B32,'[1]MF 04 03'!$A:$H,5,0)</f>
        <v>MF</v>
      </c>
      <c r="G32" s="69" t="str">
        <f>VLOOKUP(B32,'[1]MF 04 03'!$A:$H,6,0)</f>
        <v>JMHD</v>
      </c>
      <c r="H32" s="69">
        <f>VLOOKUP(B32,'[1]MF 04 03'!$A:$H,7,0)</f>
        <v>16</v>
      </c>
      <c r="I32" s="68"/>
    </row>
    <row r="33" spans="1:9" ht="16.5" customHeight="1" x14ac:dyDescent="0.25">
      <c r="A33" s="58">
        <v>23</v>
      </c>
      <c r="B33" s="59">
        <v>68</v>
      </c>
      <c r="C33" s="60" t="str">
        <f>VLOOKUP(B33,'[1]MF 04 03'!$A:$H,2,0)</f>
        <v>GHACHI</v>
      </c>
      <c r="D33" s="60" t="str">
        <f>VLOOKUP(B33,'[1]MF 04 03'!$A:$I,3,0)</f>
        <v>YASMINE</v>
      </c>
      <c r="E33" s="61">
        <f>VLOOKUP(B33,'[1]MF 04 03'!$A:$H,4,0)</f>
        <v>38104</v>
      </c>
      <c r="F33" s="62" t="str">
        <f>VLOOKUP(B33,'[1]MF 04 03'!$A:$H,5,0)</f>
        <v>MF</v>
      </c>
      <c r="G33" s="63" t="str">
        <f>VLOOKUP(B33,'[1]MF 04 03'!$A:$H,6,0)</f>
        <v>JFBK</v>
      </c>
      <c r="H33" s="63">
        <f>VLOOKUP(B33,'[1]MF 04 03'!$A:$H,7,0)</f>
        <v>16</v>
      </c>
      <c r="I33" s="62"/>
    </row>
    <row r="34" spans="1:9" ht="16.5" customHeight="1" x14ac:dyDescent="0.25">
      <c r="A34" s="64">
        <v>24</v>
      </c>
      <c r="B34" s="65">
        <v>211</v>
      </c>
      <c r="C34" s="66" t="str">
        <f>VLOOKUP(B34,'[1]MF 04 03'!$A:$H,2,0)</f>
        <v>FRIHAT</v>
      </c>
      <c r="D34" s="66" t="str">
        <f>VLOOKUP(B34,'[1]MF 04 03'!$A:$I,3,0)</f>
        <v>MANEL</v>
      </c>
      <c r="E34" s="67">
        <f>VLOOKUP(B34,'[1]MF 04 03'!$A:$H,4,0)</f>
        <v>38292</v>
      </c>
      <c r="F34" s="68" t="str">
        <f>VLOOKUP(B34,'[1]MF 04 03'!$A:$H,5,0)</f>
        <v>MF</v>
      </c>
      <c r="G34" s="69" t="str">
        <f>VLOOKUP(B34,'[1]MF 04 03'!$A:$H,6,0)</f>
        <v>JSMBA</v>
      </c>
      <c r="H34" s="69">
        <f>VLOOKUP(B34,'[1]MF 04 03'!$A:$H,7,0)</f>
        <v>16</v>
      </c>
      <c r="I34" s="68"/>
    </row>
    <row r="35" spans="1:9" ht="16.5" customHeight="1" x14ac:dyDescent="0.25">
      <c r="A35" s="58">
        <v>25</v>
      </c>
      <c r="B35" s="59">
        <v>174</v>
      </c>
      <c r="C35" s="60" t="str">
        <f>VLOOKUP(B35,'[1]MF 04 03'!$A:$H,2,0)</f>
        <v>KACIMI</v>
      </c>
      <c r="D35" s="60" t="str">
        <f>VLOOKUP(B35,'[1]MF 04 03'!$A:$I,3,0)</f>
        <v>AMINA</v>
      </c>
      <c r="E35" s="61">
        <f>VLOOKUP(B35,'[1]MF 04 03'!$A:$H,4,0)</f>
        <v>38203</v>
      </c>
      <c r="F35" s="62" t="str">
        <f>VLOOKUP(B35,'[1]MF 04 03'!$A:$H,5,0)</f>
        <v>MF</v>
      </c>
      <c r="G35" s="63" t="str">
        <f>VLOOKUP(B35,'[1]MF 04 03'!$A:$H,6,0)</f>
        <v>JFBK</v>
      </c>
      <c r="H35" s="63">
        <f>VLOOKUP(B35,'[1]MF 04 03'!$A:$H,7,0)</f>
        <v>16</v>
      </c>
      <c r="I35" s="62"/>
    </row>
    <row r="36" spans="1:9" ht="16.5" customHeight="1" x14ac:dyDescent="0.25">
      <c r="A36" s="64">
        <v>26</v>
      </c>
      <c r="B36" s="65">
        <v>175</v>
      </c>
      <c r="C36" s="66" t="str">
        <f>VLOOKUP(B36,'[1]MF 04 03'!$A:$H,2,0)</f>
        <v>MEZIANE</v>
      </c>
      <c r="D36" s="66" t="str">
        <f>VLOOKUP(B36,'[1]MF 04 03'!$A:$I,3,0)</f>
        <v>ILHEM</v>
      </c>
      <c r="E36" s="67">
        <f>VLOOKUP(B36,'[1]MF 04 03'!$A:$H,4,0)</f>
        <v>38305</v>
      </c>
      <c r="F36" s="68" t="str">
        <f>VLOOKUP(B36,'[1]MF 04 03'!$A:$H,5,0)</f>
        <v>MF</v>
      </c>
      <c r="G36" s="69" t="str">
        <f>VLOOKUP(B36,'[1]MF 04 03'!$A:$H,6,0)</f>
        <v>CABarraki</v>
      </c>
      <c r="H36" s="69">
        <f>VLOOKUP(B36,'[1]MF 04 03'!$A:$H,7,0)</f>
        <v>16</v>
      </c>
      <c r="I36" s="68"/>
    </row>
    <row r="37" spans="1:9" ht="16.5" customHeight="1" x14ac:dyDescent="0.25">
      <c r="A37" s="58">
        <v>27</v>
      </c>
      <c r="B37" s="59">
        <v>19</v>
      </c>
      <c r="C37" s="60" t="str">
        <f>VLOOKUP(B37,'[1]MF 04 03'!$A:$H,2,0)</f>
        <v>MIROUD</v>
      </c>
      <c r="D37" s="60" t="str">
        <f>VLOOKUP(B37,'[1]MF 04 03'!$A:$I,3,0)</f>
        <v>LYNA</v>
      </c>
      <c r="E37" s="61">
        <f>VLOOKUP(B37,'[1]MF 04 03'!$A:$H,4,0)</f>
        <v>38571</v>
      </c>
      <c r="F37" s="62" t="str">
        <f>VLOOKUP(B37,'[1]MF 04 03'!$A:$H,5,0)</f>
        <v>MF</v>
      </c>
      <c r="G37" s="63" t="str">
        <f>VLOOKUP(B37,'[1]MF 04 03'!$A:$H,6,0)</f>
        <v>ASSN</v>
      </c>
      <c r="H37" s="63">
        <f>VLOOKUP(B37,'[1]MF 04 03'!$A:$H,7,0)</f>
        <v>16</v>
      </c>
      <c r="I37" s="62"/>
    </row>
    <row r="38" spans="1:9" ht="16.5" customHeight="1" x14ac:dyDescent="0.25">
      <c r="A38" s="64">
        <v>28</v>
      </c>
      <c r="B38" s="65">
        <v>79</v>
      </c>
      <c r="C38" s="66" t="str">
        <f>VLOOKUP(B38,'[1]MF 04 03'!$A:$H,2,0)</f>
        <v>TITRAOUI</v>
      </c>
      <c r="D38" s="66" t="str">
        <f>VLOOKUP(B38,'[1]MF 04 03'!$A:$I,3,0)</f>
        <v>AYA</v>
      </c>
      <c r="E38" s="67">
        <f>VLOOKUP(B38,'[1]MF 04 03'!$A:$H,4,0)</f>
        <v>38606</v>
      </c>
      <c r="F38" s="68" t="str">
        <f>VLOOKUP(B38,'[1]MF 04 03'!$A:$H,5,0)</f>
        <v>MF</v>
      </c>
      <c r="G38" s="69" t="str">
        <f>VLOOKUP(B38,'[1]MF 04 03'!$A:$H,6,0)</f>
        <v>JFBK</v>
      </c>
      <c r="H38" s="69">
        <f>VLOOKUP(B38,'[1]MF 04 03'!$A:$H,7,0)</f>
        <v>16</v>
      </c>
      <c r="I38" s="68"/>
    </row>
    <row r="39" spans="1:9" ht="16.5" customHeight="1" x14ac:dyDescent="0.25">
      <c r="A39" s="58">
        <v>29</v>
      </c>
      <c r="B39" s="59">
        <v>166</v>
      </c>
      <c r="C39" s="60" t="str">
        <f>VLOOKUP(B39,'[1]MF 04 03'!$A:$H,2,0)</f>
        <v>SOUDANI</v>
      </c>
      <c r="D39" s="60" t="str">
        <f>VLOOKUP(B39,'[1]MF 04 03'!$A:$I,3,0)</f>
        <v>MARIA</v>
      </c>
      <c r="E39" s="61">
        <f>VLOOKUP(B39,'[1]MF 04 03'!$A:$H,4,0)</f>
        <v>38364</v>
      </c>
      <c r="F39" s="62" t="str">
        <f>VLOOKUP(B39,'[1]MF 04 03'!$A:$H,5,0)</f>
        <v>MF</v>
      </c>
      <c r="G39" s="63" t="str">
        <f>VLOOKUP(B39,'[1]MF 04 03'!$A:$H,6,0)</f>
        <v>CRCheraga</v>
      </c>
      <c r="H39" s="63">
        <f>VLOOKUP(B39,'[1]MF 04 03'!$A:$H,7,0)</f>
        <v>16</v>
      </c>
      <c r="I39" s="62"/>
    </row>
    <row r="40" spans="1:9" ht="16.5" customHeight="1" x14ac:dyDescent="0.25">
      <c r="A40" s="64">
        <v>30</v>
      </c>
      <c r="B40" s="65">
        <v>129</v>
      </c>
      <c r="C40" s="66" t="str">
        <f>VLOOKUP(B40,'[1]MF 04 03'!$A:$H,2,0)</f>
        <v>MEKACHER</v>
      </c>
      <c r="D40" s="66" t="str">
        <f>VLOOKUP(B40,'[1]MF 04 03'!$A:$I,3,0)</f>
        <v>OUMAIMA</v>
      </c>
      <c r="E40" s="67">
        <f>VLOOKUP(B40,'[1]MF 04 03'!$A:$H,4,0)</f>
        <v>38635</v>
      </c>
      <c r="F40" s="68" t="str">
        <f>VLOOKUP(B40,'[1]MF 04 03'!$A:$H,5,0)</f>
        <v>MF</v>
      </c>
      <c r="G40" s="69" t="str">
        <f>VLOOKUP(B40,'[1]MF 04 03'!$A:$H,6,0)</f>
        <v>JMHD</v>
      </c>
      <c r="H40" s="69">
        <f>VLOOKUP(B40,'[1]MF 04 03'!$A:$H,7,0)</f>
        <v>16</v>
      </c>
      <c r="I40" s="68"/>
    </row>
    <row r="41" spans="1:9" ht="16.5" customHeight="1" x14ac:dyDescent="0.25">
      <c r="A41" s="58">
        <v>31</v>
      </c>
      <c r="B41" s="59">
        <v>125</v>
      </c>
      <c r="C41" s="60" t="str">
        <f>VLOOKUP(B41,'[1]MF 04 03'!$A:$H,2,0)</f>
        <v>KENTOUR</v>
      </c>
      <c r="D41" s="60" t="str">
        <f>VLOOKUP(B41,'[1]MF 04 03'!$A:$I,3,0)</f>
        <v>YOUSRA</v>
      </c>
      <c r="E41" s="61">
        <f>VLOOKUP(B41,'[1]MF 04 03'!$A:$H,4,0)</f>
        <v>38369</v>
      </c>
      <c r="F41" s="62" t="str">
        <f>VLOOKUP(B41,'[1]MF 04 03'!$A:$H,5,0)</f>
        <v>MF</v>
      </c>
      <c r="G41" s="63" t="str">
        <f>VLOOKUP(B41,'[1]MF 04 03'!$A:$H,6,0)</f>
        <v>JMHD</v>
      </c>
      <c r="H41" s="63">
        <f>VLOOKUP(B41,'[1]MF 04 03'!$A:$H,7,0)</f>
        <v>16</v>
      </c>
      <c r="I41" s="62"/>
    </row>
    <row r="42" spans="1:9" ht="16.5" customHeight="1" x14ac:dyDescent="0.25">
      <c r="A42" s="64">
        <v>32</v>
      </c>
      <c r="B42" s="65">
        <v>67</v>
      </c>
      <c r="C42" s="66" t="str">
        <f>VLOOKUP(B42,'[1]MF 04 03'!$A:$H,2,0)</f>
        <v>BENAMARA</v>
      </c>
      <c r="D42" s="66" t="str">
        <f>VLOOKUP(B42,'[1]MF 04 03'!$A:$I,3,0)</f>
        <v>SALIMA</v>
      </c>
      <c r="E42" s="67">
        <f>VLOOKUP(B42,'[1]MF 04 03'!$A:$H,4,0)</f>
        <v>38477</v>
      </c>
      <c r="F42" s="68" t="str">
        <f>VLOOKUP(B42,'[1]MF 04 03'!$A:$H,5,0)</f>
        <v>MF</v>
      </c>
      <c r="G42" s="69" t="str">
        <f>VLOOKUP(B42,'[1]MF 04 03'!$A:$H,6,0)</f>
        <v>JFBK</v>
      </c>
      <c r="H42" s="69">
        <f>VLOOKUP(B42,'[1]MF 04 03'!$A:$H,7,0)</f>
        <v>16</v>
      </c>
      <c r="I42" s="68"/>
    </row>
    <row r="43" spans="1:9" ht="16.5" customHeight="1" x14ac:dyDescent="0.25">
      <c r="A43" s="58">
        <v>33</v>
      </c>
      <c r="B43" s="59">
        <v>21</v>
      </c>
      <c r="C43" s="60" t="str">
        <f>VLOOKUP(B43,'[1]MF 04 03'!$A:$H,2,0)</f>
        <v>DJENADI</v>
      </c>
      <c r="D43" s="60" t="str">
        <f>VLOOKUP(B43,'[1]MF 04 03'!$A:$I,3,0)</f>
        <v>SERINE</v>
      </c>
      <c r="E43" s="61">
        <f>VLOOKUP(B43,'[1]MF 04 03'!$A:$H,4,0)</f>
        <v>38700</v>
      </c>
      <c r="F43" s="62" t="str">
        <f>VLOOKUP(B43,'[1]MF 04 03'!$A:$H,5,0)</f>
        <v>MF</v>
      </c>
      <c r="G43" s="63" t="str">
        <f>VLOOKUP(B43,'[1]MF 04 03'!$A:$H,6,0)</f>
        <v>ASSN</v>
      </c>
      <c r="H43" s="63">
        <f>VLOOKUP(B43,'[1]MF 04 03'!$A:$H,7,0)</f>
        <v>16</v>
      </c>
      <c r="I43" s="62"/>
    </row>
    <row r="44" spans="1:9" ht="16.5" customHeight="1" x14ac:dyDescent="0.25">
      <c r="A44" s="64">
        <v>34</v>
      </c>
      <c r="B44" s="65">
        <v>120</v>
      </c>
      <c r="C44" s="66" t="str">
        <f>VLOOKUP(B44,'[1]MF 04 03'!$A:$H,2,0)</f>
        <v>KADDOUR</v>
      </c>
      <c r="D44" s="66" t="str">
        <f>VLOOKUP(B44,'[1]MF 04 03'!$A:$I,3,0)</f>
        <v>HABIBA</v>
      </c>
      <c r="E44" s="67">
        <f>VLOOKUP(B44,'[1]MF 04 03'!$A:$H,4,0)</f>
        <v>38039</v>
      </c>
      <c r="F44" s="68" t="str">
        <f>VLOOKUP(B44,'[1]MF 04 03'!$A:$H,5,0)</f>
        <v>MF</v>
      </c>
      <c r="G44" s="69" t="str">
        <f>VLOOKUP(B44,'[1]MF 04 03'!$A:$H,6,0)</f>
        <v>JMHD</v>
      </c>
      <c r="H44" s="69">
        <f>VLOOKUP(B44,'[1]MF 04 03'!$A:$H,7,0)</f>
        <v>16</v>
      </c>
      <c r="I44" s="68"/>
    </row>
    <row r="45" spans="1:9" ht="16.5" customHeight="1" x14ac:dyDescent="0.25">
      <c r="A45" s="58">
        <v>35</v>
      </c>
      <c r="B45" s="59">
        <v>139</v>
      </c>
      <c r="C45" s="60" t="str">
        <f>VLOOKUP(B45,'[1]MF 04 03'!$A:$H,2,0)</f>
        <v>CHERMOUNE</v>
      </c>
      <c r="D45" s="60" t="str">
        <f>VLOOKUP(B45,'[1]MF 04 03'!$A:$I,3,0)</f>
        <v>MILISSA</v>
      </c>
      <c r="E45" s="61">
        <f>VLOOKUP(B45,'[1]MF 04 03'!$A:$H,4,0)</f>
        <v>38593</v>
      </c>
      <c r="F45" s="62" t="str">
        <f>VLOOKUP(B45,'[1]MF 04 03'!$A:$H,5,0)</f>
        <v>MF</v>
      </c>
      <c r="G45" s="63" t="str">
        <f>VLOOKUP(B45,'[1]MF 04 03'!$A:$H,6,0)</f>
        <v>CORouiba</v>
      </c>
      <c r="H45" s="63">
        <f>VLOOKUP(B45,'[1]MF 04 03'!$A:$H,7,0)</f>
        <v>16</v>
      </c>
      <c r="I45" s="62"/>
    </row>
    <row r="46" spans="1:9" ht="16.5" customHeight="1" x14ac:dyDescent="0.25">
      <c r="A46" s="64">
        <v>36</v>
      </c>
      <c r="B46" s="65">
        <v>55</v>
      </c>
      <c r="C46" s="66" t="str">
        <f>VLOOKUP(B46,'[1]MF 04 03'!$A:$H,2,0)</f>
        <v>IKEZOUHENE</v>
      </c>
      <c r="D46" s="66" t="str">
        <f>VLOOKUP(B46,'[1]MF 04 03'!$A:$I,3,0)</f>
        <v>ASMA</v>
      </c>
      <c r="E46" s="67">
        <f>VLOOKUP(B46,'[1]MF 04 03'!$A:$H,4,0)</f>
        <v>38717</v>
      </c>
      <c r="F46" s="68" t="str">
        <f>VLOOKUP(B46,'[1]MF 04 03'!$A:$H,5,0)</f>
        <v>MF</v>
      </c>
      <c r="G46" s="69" t="str">
        <f>VLOOKUP(B46,'[1]MF 04 03'!$A:$H,6,0)</f>
        <v>ESBA</v>
      </c>
      <c r="H46" s="69">
        <f>VLOOKUP(B46,'[1]MF 04 03'!$A:$H,7,0)</f>
        <v>16</v>
      </c>
      <c r="I46" s="68"/>
    </row>
    <row r="47" spans="1:9" ht="16.5" customHeight="1" x14ac:dyDescent="0.25">
      <c r="A47" s="58">
        <v>37</v>
      </c>
      <c r="B47" s="59">
        <v>165</v>
      </c>
      <c r="C47" s="60" t="str">
        <f>VLOOKUP(B47,'[1]MF 04 03'!$A:$H,2,0)</f>
        <v>TOUALIT</v>
      </c>
      <c r="D47" s="60" t="str">
        <f>VLOOKUP(B47,'[1]MF 04 03'!$A:$I,3,0)</f>
        <v>YASMINE /ANES</v>
      </c>
      <c r="E47" s="61">
        <f>VLOOKUP(B47,'[1]MF 04 03'!$A:$H,4,0)</f>
        <v>38006</v>
      </c>
      <c r="F47" s="62" t="str">
        <f>VLOOKUP(B47,'[1]MF 04 03'!$A:$H,5,0)</f>
        <v>MF</v>
      </c>
      <c r="G47" s="63" t="str">
        <f>VLOOKUP(B47,'[1]MF 04 03'!$A:$H,6,0)</f>
        <v>CRCheraga</v>
      </c>
      <c r="H47" s="63">
        <f>VLOOKUP(B47,'[1]MF 04 03'!$A:$H,7,0)</f>
        <v>16</v>
      </c>
      <c r="I47" s="62"/>
    </row>
    <row r="48" spans="1:9" ht="16.5" customHeight="1" x14ac:dyDescent="0.25">
      <c r="A48" s="64">
        <v>38</v>
      </c>
      <c r="B48" s="65">
        <v>233</v>
      </c>
      <c r="C48" s="66" t="str">
        <f>VLOOKUP(B48,'[1]MF 04 03'!$A:$H,2,0)</f>
        <v>HAMEL</v>
      </c>
      <c r="D48" s="66" t="str">
        <f>VLOOKUP(B48,'[1]MF 04 03'!$A:$I,3,0)</f>
        <v>SAMIRA</v>
      </c>
      <c r="E48" s="67">
        <f>VLOOKUP(B48,'[1]MF 04 03'!$A:$H,4,0)</f>
        <v>38323</v>
      </c>
      <c r="F48" s="68" t="str">
        <f>VLOOKUP(B48,'[1]MF 04 03'!$A:$H,5,0)</f>
        <v>MF</v>
      </c>
      <c r="G48" s="69" t="str">
        <f>VLOOKUP(B48,'[1]MF 04 03'!$A:$H,6,0)</f>
        <v>CNN</v>
      </c>
      <c r="H48" s="69">
        <f>VLOOKUP(B48,'[1]MF 04 03'!$A:$H,7,0)</f>
        <v>16</v>
      </c>
      <c r="I48" s="68"/>
    </row>
    <row r="49" spans="1:9" ht="16.5" customHeight="1" x14ac:dyDescent="0.25">
      <c r="A49" s="58">
        <v>39</v>
      </c>
      <c r="B49" s="59">
        <v>83</v>
      </c>
      <c r="C49" s="60" t="str">
        <f>VLOOKUP(B49,'[1]MF 04 03'!$A:$H,2,0)</f>
        <v xml:space="preserve">BOUILLONTA </v>
      </c>
      <c r="D49" s="60" t="str">
        <f>VLOOKUP(B49,'[1]MF 04 03'!$A:$I,3,0)</f>
        <v xml:space="preserve">MAROUA </v>
      </c>
      <c r="E49" s="61">
        <f>VLOOKUP(B49,'[1]MF 04 03'!$A:$H,4,0)</f>
        <v>38605</v>
      </c>
      <c r="F49" s="62" t="str">
        <f>VLOOKUP(B49,'[1]MF 04 03'!$A:$H,5,0)</f>
        <v>MF</v>
      </c>
      <c r="G49" s="63" t="str">
        <f>VLOOKUP(B49,'[1]MF 04 03'!$A:$H,6,0)</f>
        <v>MSM</v>
      </c>
      <c r="H49" s="63">
        <f>VLOOKUP(B49,'[1]MF 04 03'!$A:$H,7,0)</f>
        <v>16</v>
      </c>
      <c r="I49" s="62"/>
    </row>
    <row r="50" spans="1:9" ht="16.5" customHeight="1" x14ac:dyDescent="0.25">
      <c r="A50" s="64">
        <v>40</v>
      </c>
      <c r="B50" s="65">
        <v>202</v>
      </c>
      <c r="C50" s="66" t="str">
        <f>VLOOKUP(B50,'[1]MF 04 03'!$A:$H,2,0)</f>
        <v>BENOUARET</v>
      </c>
      <c r="D50" s="66" t="str">
        <f>VLOOKUP(B50,'[1]MF 04 03'!$A:$I,3,0)</f>
        <v>IKRAM</v>
      </c>
      <c r="E50" s="67">
        <f>VLOOKUP(B50,'[1]MF 04 03'!$A:$H,4,0)</f>
        <v>38559</v>
      </c>
      <c r="F50" s="68" t="str">
        <f>VLOOKUP(B50,'[1]MF 04 03'!$A:$H,5,0)</f>
        <v>MF</v>
      </c>
      <c r="G50" s="69" t="str">
        <f>VLOOKUP(B50,'[1]MF 04 03'!$A:$H,6,0)</f>
        <v>OFAC</v>
      </c>
      <c r="H50" s="69">
        <f>VLOOKUP(B50,'[1]MF 04 03'!$A:$H,7,0)</f>
        <v>16</v>
      </c>
      <c r="I50" s="68"/>
    </row>
    <row r="51" spans="1:9" ht="16.5" customHeight="1" x14ac:dyDescent="0.25">
      <c r="A51" s="58">
        <v>41</v>
      </c>
      <c r="B51" s="59">
        <v>187</v>
      </c>
      <c r="C51" s="60" t="str">
        <f>VLOOKUP(B51,'[1]MF 04 03'!$A:$H,2,0)</f>
        <v>ZEMIRLINE</v>
      </c>
      <c r="D51" s="60" t="str">
        <f>VLOOKUP(B51,'[1]MF 04 03'!$A:$I,3,0)</f>
        <v>AZIZA</v>
      </c>
      <c r="E51" s="61">
        <f>VLOOKUP(B51,'[1]MF 04 03'!$A:$H,4,0)</f>
        <v>38294</v>
      </c>
      <c r="F51" s="62" t="str">
        <f>VLOOKUP(B51,'[1]MF 04 03'!$A:$H,5,0)</f>
        <v>MF</v>
      </c>
      <c r="G51" s="63" t="str">
        <f>VLOOKUP(B51,'[1]MF 04 03'!$A:$H,6,0)</f>
        <v>OAB</v>
      </c>
      <c r="H51" s="63">
        <f>VLOOKUP(B51,'[1]MF 04 03'!$A:$H,7,0)</f>
        <v>16</v>
      </c>
      <c r="I51" s="62"/>
    </row>
    <row r="52" spans="1:9" ht="16.5" customHeight="1" x14ac:dyDescent="0.25">
      <c r="A52" s="64">
        <v>42</v>
      </c>
      <c r="B52" s="65">
        <v>182</v>
      </c>
      <c r="C52" s="66" t="str">
        <f>VLOOKUP(B52,'[1]MF 04 03'!$A:$H,2,0)</f>
        <v>BERKANI</v>
      </c>
      <c r="D52" s="66" t="str">
        <f>VLOOKUP(B52,'[1]MF 04 03'!$A:$I,3,0)</f>
        <v>TIZIRI CERINE</v>
      </c>
      <c r="E52" s="67">
        <f>VLOOKUP(B52,'[1]MF 04 03'!$A:$H,4,0)</f>
        <v>38455</v>
      </c>
      <c r="F52" s="68" t="str">
        <f>VLOOKUP(B52,'[1]MF 04 03'!$A:$H,5,0)</f>
        <v>MF</v>
      </c>
      <c r="G52" s="69" t="str">
        <f>VLOOKUP(B52,'[1]MF 04 03'!$A:$H,6,0)</f>
        <v>JMHD</v>
      </c>
      <c r="H52" s="69">
        <f>VLOOKUP(B52,'[1]MF 04 03'!$A:$H,7,0)</f>
        <v>16</v>
      </c>
      <c r="I52" s="68"/>
    </row>
    <row r="53" spans="1:9" ht="16.5" customHeight="1" x14ac:dyDescent="0.25">
      <c r="A53" s="58">
        <v>43</v>
      </c>
      <c r="B53" s="59">
        <v>237</v>
      </c>
      <c r="C53" s="60" t="str">
        <f>VLOOKUP(B53,'[1]MF 04 03'!$A:$H,2,0)</f>
        <v>BENTIZI</v>
      </c>
      <c r="D53" s="60" t="str">
        <f>VLOOKUP(B53,'[1]MF 04 03'!$A:$I,3,0)</f>
        <v>INES NADINE</v>
      </c>
      <c r="E53" s="61">
        <f>VLOOKUP(B53,'[1]MF 04 03'!$A:$H,4,0)</f>
        <v>38111</v>
      </c>
      <c r="F53" s="62" t="str">
        <f>VLOOKUP(B53,'[1]MF 04 03'!$A:$H,5,0)</f>
        <v>MF</v>
      </c>
      <c r="G53" s="63" t="str">
        <f>VLOOKUP(B53,'[1]MF 04 03'!$A:$H,6,0)</f>
        <v>CNN</v>
      </c>
      <c r="H53" s="63">
        <f>VLOOKUP(B53,'[1]MF 04 03'!$A:$H,7,0)</f>
        <v>16</v>
      </c>
      <c r="I53" s="62"/>
    </row>
    <row r="54" spans="1:9" ht="16.5" customHeight="1" x14ac:dyDescent="0.25">
      <c r="A54" s="64">
        <v>44</v>
      </c>
      <c r="B54" s="65">
        <v>109</v>
      </c>
      <c r="C54" s="66" t="str">
        <f>VLOOKUP(B54,'[1]MF 04 03'!$A:$H,2,0)</f>
        <v>MELAH</v>
      </c>
      <c r="D54" s="66" t="str">
        <f>VLOOKUP(B54,'[1]MF 04 03'!$A:$I,3,0)</f>
        <v>MALIA</v>
      </c>
      <c r="E54" s="67">
        <f>VLOOKUP(B54,'[1]MF 04 03'!$A:$H,4,0)</f>
        <v>38035</v>
      </c>
      <c r="F54" s="68" t="str">
        <f>VLOOKUP(B54,'[1]MF 04 03'!$A:$H,5,0)</f>
        <v>MF</v>
      </c>
      <c r="G54" s="69" t="str">
        <f>VLOOKUP(B54,'[1]MF 04 03'!$A:$H,6,0)</f>
        <v>SSM</v>
      </c>
      <c r="H54" s="69">
        <f>VLOOKUP(B54,'[1]MF 04 03'!$A:$H,7,0)</f>
        <v>16</v>
      </c>
      <c r="I54" s="68"/>
    </row>
    <row r="55" spans="1:9" ht="16.5" customHeight="1" x14ac:dyDescent="0.25">
      <c r="A55" s="58">
        <v>45</v>
      </c>
      <c r="B55" s="59">
        <v>228</v>
      </c>
      <c r="C55" s="60" t="str">
        <f>VLOOKUP(B55,'[1]MF 04 03'!$A:$H,2,0)</f>
        <v>IHADDADENE</v>
      </c>
      <c r="D55" s="60" t="str">
        <f>VLOOKUP(B55,'[1]MF 04 03'!$A:$I,3,0)</f>
        <v>YASMINE</v>
      </c>
      <c r="E55" s="61">
        <f>VLOOKUP(B55,'[1]MF 04 03'!$A:$H,4,0)</f>
        <v>38319</v>
      </c>
      <c r="F55" s="62" t="str">
        <f>VLOOKUP(B55,'[1]MF 04 03'!$A:$H,5,0)</f>
        <v>MF</v>
      </c>
      <c r="G55" s="63" t="str">
        <f>VLOOKUP(B55,'[1]MF 04 03'!$A:$H,6,0)</f>
        <v>GSP</v>
      </c>
      <c r="H55" s="63">
        <f>VLOOKUP(B55,'[1]MF 04 03'!$A:$H,7,0)</f>
        <v>16</v>
      </c>
      <c r="I55" s="62"/>
    </row>
    <row r="56" spans="1:9" ht="16.5" customHeight="1" x14ac:dyDescent="0.25">
      <c r="A56" s="64">
        <v>46</v>
      </c>
      <c r="B56" s="65">
        <v>209</v>
      </c>
      <c r="C56" s="66" t="str">
        <f>VLOOKUP(B56,'[1]MF 04 03'!$A:$H,2,0)</f>
        <v>MERMECHE</v>
      </c>
      <c r="D56" s="66" t="str">
        <f>VLOOKUP(B56,'[1]MF 04 03'!$A:$I,3,0)</f>
        <v>BAYA</v>
      </c>
      <c r="E56" s="67">
        <f>VLOOKUP(B56,'[1]MF 04 03'!$A:$H,4,0)</f>
        <v>38441</v>
      </c>
      <c r="F56" s="68" t="str">
        <f>VLOOKUP(B56,'[1]MF 04 03'!$A:$H,5,0)</f>
        <v>MF</v>
      </c>
      <c r="G56" s="69" t="str">
        <f>VLOOKUP(B56,'[1]MF 04 03'!$A:$H,6,0)</f>
        <v>JSMBA</v>
      </c>
      <c r="H56" s="69">
        <f>VLOOKUP(B56,'[1]MF 04 03'!$A:$H,7,0)</f>
        <v>16</v>
      </c>
      <c r="I56" s="68"/>
    </row>
    <row r="57" spans="1:9" ht="16.5" customHeight="1" x14ac:dyDescent="0.25">
      <c r="A57" s="58">
        <v>47</v>
      </c>
      <c r="B57" s="59">
        <v>190</v>
      </c>
      <c r="C57" s="60" t="str">
        <f>VLOOKUP(B57,'[1]MF 04 03'!$A:$H,2,0)</f>
        <v>SAYAH</v>
      </c>
      <c r="D57" s="60" t="str">
        <f>VLOOKUP(B57,'[1]MF 04 03'!$A:$I,3,0)</f>
        <v>DOUAA FATIMA ZOHRA</v>
      </c>
      <c r="E57" s="61">
        <f>VLOOKUP(B57,'[1]MF 04 03'!$A:$H,4,0)</f>
        <v>38400</v>
      </c>
      <c r="F57" s="62" t="str">
        <f>VLOOKUP(B57,'[1]MF 04 03'!$A:$H,5,0)</f>
        <v>MF</v>
      </c>
      <c r="G57" s="63" t="str">
        <f>VLOOKUP(B57,'[1]MF 04 03'!$A:$H,6,0)</f>
        <v>OAB</v>
      </c>
      <c r="H57" s="63">
        <f>VLOOKUP(B57,'[1]MF 04 03'!$A:$H,7,0)</f>
        <v>16</v>
      </c>
      <c r="I57" s="62"/>
    </row>
    <row r="58" spans="1:9" ht="16.5" customHeight="1" x14ac:dyDescent="0.25">
      <c r="A58" s="64">
        <v>48</v>
      </c>
      <c r="B58" s="65">
        <v>230</v>
      </c>
      <c r="C58" s="66" t="str">
        <f>VLOOKUP(B58,'[1]MF 04 03'!$A:$H,2,0)</f>
        <v>OSMANE</v>
      </c>
      <c r="D58" s="66" t="str">
        <f>VLOOKUP(B58,'[1]MF 04 03'!$A:$I,3,0)</f>
        <v>MANEL</v>
      </c>
      <c r="E58" s="67">
        <f>VLOOKUP(B58,'[1]MF 04 03'!$A:$H,4,0)</f>
        <v>38020</v>
      </c>
      <c r="F58" s="68" t="str">
        <f>VLOOKUP(B58,'[1]MF 04 03'!$A:$H,5,0)</f>
        <v>MF</v>
      </c>
      <c r="G58" s="69" t="str">
        <f>VLOOKUP(B58,'[1]MF 04 03'!$A:$H,6,0)</f>
        <v>GSP</v>
      </c>
      <c r="H58" s="69">
        <f>VLOOKUP(B58,'[1]MF 04 03'!$A:$H,7,0)</f>
        <v>16</v>
      </c>
      <c r="I58" s="68"/>
    </row>
    <row r="59" spans="1:9" ht="16.5" customHeight="1" x14ac:dyDescent="0.25">
      <c r="A59" s="58">
        <v>49</v>
      </c>
      <c r="B59" s="59">
        <v>222</v>
      </c>
      <c r="C59" s="60" t="str">
        <f>VLOOKUP(B59,'[1]MF 04 03'!$A:$H,2,0)</f>
        <v>ABDELLAOUI</v>
      </c>
      <c r="D59" s="60" t="str">
        <f>VLOOKUP(B59,'[1]MF 04 03'!$A:$I,3,0)</f>
        <v>MARIA</v>
      </c>
      <c r="E59" s="61">
        <f>VLOOKUP(B59,'[1]MF 04 03'!$A:$H,4,0)</f>
        <v>38618</v>
      </c>
      <c r="F59" s="62" t="str">
        <f>VLOOKUP(B59,'[1]MF 04 03'!$A:$H,5,0)</f>
        <v>MF</v>
      </c>
      <c r="G59" s="63" t="str">
        <f>VLOOKUP(B59,'[1]MF 04 03'!$A:$H,6,0)</f>
        <v>GSP</v>
      </c>
      <c r="H59" s="63">
        <f>VLOOKUP(B59,'[1]MF 04 03'!$A:$H,7,0)</f>
        <v>16</v>
      </c>
      <c r="I59" s="62"/>
    </row>
    <row r="60" spans="1:9" ht="16.5" customHeight="1" x14ac:dyDescent="0.25">
      <c r="A60" s="64">
        <v>50</v>
      </c>
      <c r="B60" s="65">
        <v>229</v>
      </c>
      <c r="C60" s="66" t="str">
        <f>VLOOKUP(B60,'[1]MF 04 03'!$A:$H,2,0)</f>
        <v>MOHAMED YAHIAOUI</v>
      </c>
      <c r="D60" s="66" t="str">
        <f>VLOOKUP(B60,'[1]MF 04 03'!$A:$I,3,0)</f>
        <v>MERIEM INSSAF</v>
      </c>
      <c r="E60" s="67">
        <f>VLOOKUP(B60,'[1]MF 04 03'!$A:$H,4,0)</f>
        <v>38024</v>
      </c>
      <c r="F60" s="68" t="str">
        <f>VLOOKUP(B60,'[1]MF 04 03'!$A:$H,5,0)</f>
        <v>MF</v>
      </c>
      <c r="G60" s="69" t="str">
        <f>VLOOKUP(B60,'[1]MF 04 03'!$A:$H,6,0)</f>
        <v>GSP</v>
      </c>
      <c r="H60" s="69">
        <f>VLOOKUP(B60,'[1]MF 04 03'!$A:$H,7,0)</f>
        <v>16</v>
      </c>
      <c r="I60" s="68"/>
    </row>
    <row r="61" spans="1:9" ht="16.5" customHeight="1" x14ac:dyDescent="0.25">
      <c r="A61" s="58">
        <v>51</v>
      </c>
      <c r="B61" s="59">
        <v>226</v>
      </c>
      <c r="C61" s="60" t="str">
        <f>VLOOKUP(B61,'[1]MF 04 03'!$A:$H,2,0)</f>
        <v xml:space="preserve">SOUICI </v>
      </c>
      <c r="D61" s="60" t="str">
        <f>VLOOKUP(B61,'[1]MF 04 03'!$A:$I,3,0)</f>
        <v>WAFA</v>
      </c>
      <c r="E61" s="61">
        <f>VLOOKUP(B61,'[1]MF 04 03'!$A:$H,4,0)</f>
        <v>38513</v>
      </c>
      <c r="F61" s="62" t="str">
        <f>VLOOKUP(B61,'[1]MF 04 03'!$A:$H,5,0)</f>
        <v>MF</v>
      </c>
      <c r="G61" s="63" t="str">
        <f>VLOOKUP(B61,'[1]MF 04 03'!$A:$H,6,0)</f>
        <v>GSP</v>
      </c>
      <c r="H61" s="63">
        <f>VLOOKUP(B61,'[1]MF 04 03'!$A:$H,7,0)</f>
        <v>16</v>
      </c>
      <c r="I61" s="62"/>
    </row>
    <row r="62" spans="1:9" ht="16.5" customHeight="1" x14ac:dyDescent="0.25">
      <c r="A62" s="64">
        <v>52</v>
      </c>
      <c r="B62" s="65">
        <v>224</v>
      </c>
      <c r="C62" s="66" t="str">
        <f>VLOOKUP(B62,'[1]MF 04 03'!$A:$H,2,0)</f>
        <v>FERRAT</v>
      </c>
      <c r="D62" s="66" t="str">
        <f>VLOOKUP(B62,'[1]MF 04 03'!$A:$I,3,0)</f>
        <v>MYRIAM</v>
      </c>
      <c r="E62" s="67">
        <f>VLOOKUP(B62,'[1]MF 04 03'!$A:$H,4,0)</f>
        <v>38559</v>
      </c>
      <c r="F62" s="68" t="str">
        <f>VLOOKUP(B62,'[1]MF 04 03'!$A:$H,5,0)</f>
        <v>MF</v>
      </c>
      <c r="G62" s="69" t="str">
        <f>VLOOKUP(B62,'[1]MF 04 03'!$A:$H,6,0)</f>
        <v>GSP</v>
      </c>
      <c r="H62" s="69">
        <f>VLOOKUP(B62,'[1]MF 04 03'!$A:$H,7,0)</f>
        <v>16</v>
      </c>
      <c r="I62" s="68"/>
    </row>
    <row r="63" spans="1:9" ht="16.5" customHeight="1" x14ac:dyDescent="0.25">
      <c r="A63" s="58">
        <v>53</v>
      </c>
      <c r="B63" s="59">
        <v>238</v>
      </c>
      <c r="C63" s="60" t="str">
        <f>VLOOKUP(B63,'[1]MF 04 03'!$A:$H,2,0)</f>
        <v>KHALFI</v>
      </c>
      <c r="D63" s="60" t="str">
        <f>VLOOKUP(B63,'[1]MF 04 03'!$A:$I,3,0)</f>
        <v>INES</v>
      </c>
      <c r="E63" s="61">
        <f>VLOOKUP(B63,'[1]MF 04 03'!$A:$H,4,0)</f>
        <v>38431</v>
      </c>
      <c r="F63" s="62" t="s">
        <v>657</v>
      </c>
      <c r="G63" s="63" t="str">
        <f>VLOOKUP(B63,'[1]MF 04 03'!$A:$H,6,0)</f>
        <v>JMHD</v>
      </c>
      <c r="H63" s="63">
        <f>VLOOKUP(B63,'[1]MF 04 03'!$A:$H,7,0)</f>
        <v>16</v>
      </c>
      <c r="I63" s="62"/>
    </row>
    <row r="64" spans="1:9" ht="16.5" customHeight="1" x14ac:dyDescent="0.25">
      <c r="A64" s="64">
        <v>54</v>
      </c>
      <c r="B64" s="65">
        <v>236</v>
      </c>
      <c r="C64" s="66" t="str">
        <f>VLOOKUP(B64,'[1]MF 04 03'!$A:$H,2,0)</f>
        <v>HABOUB</v>
      </c>
      <c r="D64" s="66" t="str">
        <f>VLOOKUP(B64,'[1]MF 04 03'!$A:$I,3,0)</f>
        <v>YASMINE</v>
      </c>
      <c r="E64" s="67">
        <f>VLOOKUP(B64,'[1]MF 04 03'!$A:$H,4,0)</f>
        <v>38215</v>
      </c>
      <c r="F64" s="68" t="str">
        <f>VLOOKUP(B64,'[1]MF 04 03'!$A:$H,5,0)</f>
        <v>MF</v>
      </c>
      <c r="G64" s="69" t="str">
        <f>VLOOKUP(B64,'[1]MF 04 03'!$A:$H,6,0)</f>
        <v>CNN</v>
      </c>
      <c r="H64" s="69">
        <f>VLOOKUP(B64,'[1]MF 04 03'!$A:$H,7,0)</f>
        <v>16</v>
      </c>
      <c r="I64" s="68"/>
    </row>
    <row r="65" spans="1:9" ht="16.5" customHeight="1" x14ac:dyDescent="0.25">
      <c r="A65" s="58">
        <v>55</v>
      </c>
      <c r="B65" s="59">
        <v>235</v>
      </c>
      <c r="C65" s="60" t="str">
        <f>VLOOKUP(B65,'[1]MF 04 03'!$A:$H,2,0)</f>
        <v>BERROUANE</v>
      </c>
      <c r="D65" s="60" t="str">
        <f>VLOOKUP(B65,'[1]MF 04 03'!$A:$I,3,0)</f>
        <v>MARIA</v>
      </c>
      <c r="E65" s="61">
        <f>VLOOKUP(B65,'[1]MF 04 03'!$A:$H,4,0)</f>
        <v>38256</v>
      </c>
      <c r="F65" s="62" t="str">
        <f>VLOOKUP(B65,'[1]MF 04 03'!$A:$H,5,0)</f>
        <v>MF</v>
      </c>
      <c r="G65" s="63" t="str">
        <f>VLOOKUP(B65,'[1]MF 04 03'!$A:$H,6,0)</f>
        <v>CNN</v>
      </c>
      <c r="H65" s="63">
        <f>VLOOKUP(B65,'[1]MF 04 03'!$A:$H,7,0)</f>
        <v>16</v>
      </c>
      <c r="I65" s="62"/>
    </row>
    <row r="66" spans="1:9" ht="16.5" customHeight="1" x14ac:dyDescent="0.25">
      <c r="A66" s="64">
        <v>56</v>
      </c>
      <c r="B66" s="65">
        <v>43</v>
      </c>
      <c r="C66" s="66" t="str">
        <f>VLOOKUP(B66,'[1]MF 04 03'!$A:$H,2,0)</f>
        <v>DERICHE</v>
      </c>
      <c r="D66" s="66" t="str">
        <f>VLOOKUP(B66,'[1]MF 04 03'!$A:$I,3,0)</f>
        <v>DINA</v>
      </c>
      <c r="E66" s="67">
        <f>VLOOKUP(B66,'[1]MF 04 03'!$A:$H,4,0)</f>
        <v>38152</v>
      </c>
      <c r="F66" s="68" t="str">
        <f>VLOOKUP(B66,'[1]MF 04 03'!$A:$H,5,0)</f>
        <v>MF</v>
      </c>
      <c r="G66" s="69" t="str">
        <f>VLOOKUP(B66,'[1]MF 04 03'!$A:$H,6,0)</f>
        <v>CNN</v>
      </c>
      <c r="H66" s="69">
        <f>VLOOKUP(B66,'[1]MF 04 03'!$A:$H,7,0)</f>
        <v>16</v>
      </c>
      <c r="I66" s="68"/>
    </row>
    <row r="67" spans="1:9" ht="16.5" customHeight="1" x14ac:dyDescent="0.25">
      <c r="A67" s="58">
        <v>57</v>
      </c>
      <c r="B67" s="59">
        <v>210</v>
      </c>
      <c r="C67" s="60" t="str">
        <f>VLOOKUP(B67,'[1]MF 04 03'!$A:$H,2,0)</f>
        <v>ZEKIRI</v>
      </c>
      <c r="D67" s="60" t="str">
        <f>VLOOKUP(B67,'[1]MF 04 03'!$A:$I,3,0)</f>
        <v>YASMINE</v>
      </c>
      <c r="E67" s="61">
        <f>VLOOKUP(B67,'[1]MF 04 03'!$A:$H,4,0)</f>
        <v>38714</v>
      </c>
      <c r="F67" s="62" t="str">
        <f>VLOOKUP(B67,'[1]MF 04 03'!$A:$H,5,0)</f>
        <v>MF</v>
      </c>
      <c r="G67" s="63" t="str">
        <f>VLOOKUP(B67,'[1]MF 04 03'!$A:$H,6,0)</f>
        <v>JSMBA</v>
      </c>
      <c r="H67" s="63">
        <f>VLOOKUP(B67,'[1]MF 04 03'!$A:$H,7,0)</f>
        <v>16</v>
      </c>
      <c r="I67" s="62"/>
    </row>
    <row r="68" spans="1:9" ht="16.5" customHeight="1" x14ac:dyDescent="0.25">
      <c r="A68" s="64">
        <v>58</v>
      </c>
      <c r="B68" s="65">
        <v>45</v>
      </c>
      <c r="C68" s="66" t="str">
        <f>VLOOKUP(B68,'[1]MF 04 03'!$A:$H,2,0)</f>
        <v>LOKMANE</v>
      </c>
      <c r="D68" s="66" t="str">
        <f>VLOOKUP(B68,'[1]MF 04 03'!$A:$I,3,0)</f>
        <v>MELINDA</v>
      </c>
      <c r="E68" s="67">
        <f>VLOOKUP(B68,'[1]MF 04 03'!$A:$H,4,0)</f>
        <v>38367</v>
      </c>
      <c r="F68" s="68" t="str">
        <f>VLOOKUP(B68,'[1]MF 04 03'!$A:$H,5,0)</f>
        <v>MF</v>
      </c>
      <c r="G68" s="69" t="str">
        <f>VLOOKUP(B68,'[1]MF 04 03'!$A:$H,6,0)</f>
        <v>CNN</v>
      </c>
      <c r="H68" s="69">
        <f>VLOOKUP(B68,'[1]MF 04 03'!$A:$H,7,0)</f>
        <v>16</v>
      </c>
      <c r="I68" s="68"/>
    </row>
    <row r="69" spans="1:9" ht="16.5" customHeight="1" x14ac:dyDescent="0.25">
      <c r="A69" s="58">
        <v>59</v>
      </c>
      <c r="B69" s="59">
        <v>164</v>
      </c>
      <c r="C69" s="60" t="str">
        <f>VLOOKUP(B69,'[1]MF 04 03'!$A:$H,2,0)</f>
        <v>GUAOUA</v>
      </c>
      <c r="D69" s="60" t="str">
        <f>VLOOKUP(B69,'[1]MF 04 03'!$A:$I,3,0)</f>
        <v>ROUMAISSA</v>
      </c>
      <c r="E69" s="61">
        <f>VLOOKUP(B69,'[1]MF 04 03'!$A:$H,4,0)</f>
        <v>38192</v>
      </c>
      <c r="F69" s="62" t="str">
        <f>VLOOKUP(B69,'[1]MF 04 03'!$A:$H,5,0)</f>
        <v>MF</v>
      </c>
      <c r="G69" s="63" t="str">
        <f>VLOOKUP(B69,'[1]MF 04 03'!$A:$H,6,0)</f>
        <v>CRCheraga</v>
      </c>
      <c r="H69" s="63">
        <f>VLOOKUP(B69,'[1]MF 04 03'!$A:$H,7,0)</f>
        <v>16</v>
      </c>
      <c r="I69" s="62"/>
    </row>
    <row r="70" spans="1:9" ht="16.5" customHeight="1" x14ac:dyDescent="0.25">
      <c r="A70" s="64">
        <v>60</v>
      </c>
      <c r="B70" s="65">
        <v>188</v>
      </c>
      <c r="C70" s="66" t="str">
        <f>VLOOKUP(B70,'[1]MF 04 03'!$A:$H,2,0)</f>
        <v>DJAMAH</v>
      </c>
      <c r="D70" s="66" t="str">
        <f>VLOOKUP(B70,'[1]MF 04 03'!$A:$I,3,0)</f>
        <v>MAROUA</v>
      </c>
      <c r="E70" s="67">
        <f>VLOOKUP(B70,'[1]MF 04 03'!$A:$H,4,0)</f>
        <v>38094</v>
      </c>
      <c r="F70" s="68" t="str">
        <f>VLOOKUP(B70,'[1]MF 04 03'!$A:$H,5,0)</f>
        <v>MF</v>
      </c>
      <c r="G70" s="69" t="str">
        <f>VLOOKUP(B70,'[1]MF 04 03'!$A:$H,6,0)</f>
        <v>OAB</v>
      </c>
      <c r="H70" s="69">
        <f>VLOOKUP(B70,'[1]MF 04 03'!$A:$H,7,0)</f>
        <v>16</v>
      </c>
      <c r="I70" s="68"/>
    </row>
    <row r="71" spans="1:9" ht="16.5" customHeight="1" x14ac:dyDescent="0.25">
      <c r="A71" s="58">
        <v>61</v>
      </c>
      <c r="B71" s="59">
        <v>59</v>
      </c>
      <c r="C71" s="60" t="str">
        <f>VLOOKUP(B71,'[1]MF 04 03'!$A:$H,2,0)</f>
        <v>YOUBI</v>
      </c>
      <c r="D71" s="60" t="str">
        <f>VLOOKUP(B71,'[1]MF 04 03'!$A:$I,3,0)</f>
        <v>MARIA</v>
      </c>
      <c r="E71" s="61">
        <f>VLOOKUP(B71,'[1]MF 04 03'!$A:$H,4,0)</f>
        <v>38510</v>
      </c>
      <c r="F71" s="62" t="str">
        <f>VLOOKUP(B71,'[1]MF 04 03'!$A:$H,5,0)</f>
        <v>MF</v>
      </c>
      <c r="G71" s="63" t="str">
        <f>VLOOKUP(B71,'[1]MF 04 03'!$A:$H,6,0)</f>
        <v>ESBabEzzouar</v>
      </c>
      <c r="H71" s="63">
        <f>VLOOKUP(B71,'[1]MF 04 03'!$A:$H,7,0)</f>
        <v>16</v>
      </c>
      <c r="I71" s="62"/>
    </row>
    <row r="72" spans="1:9" ht="16.5" customHeight="1" x14ac:dyDescent="0.25">
      <c r="A72" s="64">
        <v>62</v>
      </c>
      <c r="B72" s="65">
        <v>103</v>
      </c>
      <c r="C72" s="66" t="str">
        <f>VLOOKUP(B72,'[1]MF 04 03'!$A:$H,2,0)</f>
        <v>BELAALIA</v>
      </c>
      <c r="D72" s="66" t="str">
        <f>VLOOKUP(B72,'[1]MF 04 03'!$A:$I,3,0)</f>
        <v>SAMAH</v>
      </c>
      <c r="E72" s="67">
        <f>VLOOKUP(B72,'[1]MF 04 03'!$A:$H,4,0)</f>
        <v>38271</v>
      </c>
      <c r="F72" s="68" t="str">
        <f>VLOOKUP(B72,'[1]MF 04 03'!$A:$H,5,0)</f>
        <v>MF</v>
      </c>
      <c r="G72" s="69" t="str">
        <f>VLOOKUP(B72,'[1]MF 04 03'!$A:$H,6,0)</f>
        <v>SSM</v>
      </c>
      <c r="H72" s="69">
        <f>VLOOKUP(B72,'[1]MF 04 03'!$A:$H,7,0)</f>
        <v>16</v>
      </c>
      <c r="I72" s="68"/>
    </row>
    <row r="73" spans="1:9" ht="16.5" customHeight="1" x14ac:dyDescent="0.25">
      <c r="A73" s="58">
        <v>63</v>
      </c>
      <c r="B73" s="59">
        <v>65</v>
      </c>
      <c r="C73" s="60" t="str">
        <f>VLOOKUP(B73,'[1]MF 04 03'!$A:$H,2,0)</f>
        <v>GHERFI</v>
      </c>
      <c r="D73" s="60" t="str">
        <f>VLOOKUP(B73,'[1]MF 04 03'!$A:$I,3,0)</f>
        <v>CHEBLA</v>
      </c>
      <c r="E73" s="61">
        <f>VLOOKUP(B73,'[1]MF 04 03'!$A:$H,4,0)</f>
        <v>38153</v>
      </c>
      <c r="F73" s="62" t="str">
        <f>VLOOKUP(B73,'[1]MF 04 03'!$A:$H,5,0)</f>
        <v>MF</v>
      </c>
      <c r="G73" s="63" t="str">
        <f>VLOOKUP(B73,'[1]MF 04 03'!$A:$H,6,0)</f>
        <v>NRDraria</v>
      </c>
      <c r="H73" s="63">
        <f>VLOOKUP(B73,'[1]MF 04 03'!$A:$H,7,0)</f>
        <v>16</v>
      </c>
      <c r="I73" s="62"/>
    </row>
    <row r="74" spans="1:9" ht="16.5" customHeight="1" x14ac:dyDescent="0.25">
      <c r="A74" s="64">
        <v>64</v>
      </c>
      <c r="B74" s="65">
        <v>217</v>
      </c>
      <c r="C74" s="66" t="str">
        <f>VLOOKUP(B74,'[1]MF 04 03'!$A:$H,2,0)</f>
        <v>AISSANI</v>
      </c>
      <c r="D74" s="66" t="str">
        <f>VLOOKUP(B74,'[1]MF 04 03'!$A:$I,3,0)</f>
        <v>DALIA</v>
      </c>
      <c r="E74" s="67">
        <f>VLOOKUP(B74,'[1]MF 04 03'!$A:$H,4,0)</f>
        <v>38449</v>
      </c>
      <c r="F74" s="68" t="str">
        <f>VLOOKUP(B74,'[1]MF 04 03'!$A:$H,5,0)</f>
        <v>MF</v>
      </c>
      <c r="G74" s="69" t="str">
        <f>VLOOKUP(B74,'[1]MF 04 03'!$A:$H,6,0)</f>
        <v>NRDraria</v>
      </c>
      <c r="H74" s="69">
        <f>VLOOKUP(B74,'[1]MF 04 03'!$A:$H,7,0)</f>
        <v>16</v>
      </c>
      <c r="I74" s="68"/>
    </row>
    <row r="75" spans="1:9" ht="16.5" customHeight="1" x14ac:dyDescent="0.25">
      <c r="A75" s="58">
        <v>65</v>
      </c>
      <c r="B75" s="59">
        <v>176</v>
      </c>
      <c r="C75" s="60" t="str">
        <f>VLOOKUP(B75,'[1]MF 04 03'!$A:$H,2,0)</f>
        <v>OULARBI</v>
      </c>
      <c r="D75" s="60" t="str">
        <f>VLOOKUP(B75,'[1]MF 04 03'!$A:$I,3,0)</f>
        <v>IMEN</v>
      </c>
      <c r="E75" s="61">
        <f>VLOOKUP(B75,'[1]MF 04 03'!$A:$H,4,0)</f>
        <v>38140</v>
      </c>
      <c r="F75" s="62" t="str">
        <f>VLOOKUP(B75,'[1]MF 04 03'!$A:$H,5,0)</f>
        <v>MF</v>
      </c>
      <c r="G75" s="63" t="str">
        <f>VLOOKUP(B75,'[1]MF 04 03'!$A:$H,6,0)</f>
        <v>CNN</v>
      </c>
      <c r="H75" s="63">
        <f>VLOOKUP(B75,'[1]MF 04 03'!$A:$H,7,0)</f>
        <v>16</v>
      </c>
      <c r="I75" s="62"/>
    </row>
    <row r="76" spans="1:9" ht="16.5" customHeight="1" x14ac:dyDescent="0.25">
      <c r="A76" s="64">
        <v>66</v>
      </c>
      <c r="B76" s="65">
        <v>216</v>
      </c>
      <c r="C76" s="66" t="str">
        <f>VLOOKUP(B76,'[1]MF 04 03'!$A:$H,2,0)</f>
        <v>BENAHMADOU</v>
      </c>
      <c r="D76" s="66" t="str">
        <f>VLOOKUP(B76,'[1]MF 04 03'!$A:$I,3,0)</f>
        <v>NESRINE</v>
      </c>
      <c r="E76" s="67">
        <f>VLOOKUP(B76,'[1]MF 04 03'!$A:$H,4,0)</f>
        <v>37991</v>
      </c>
      <c r="F76" s="68" t="str">
        <f>VLOOKUP(B76,'[1]MF 04 03'!$A:$H,5,0)</f>
        <v>MF</v>
      </c>
      <c r="G76" s="69" t="str">
        <f>VLOOKUP(B76,'[1]MF 04 03'!$A:$H,6,0)</f>
        <v>NRDraria</v>
      </c>
      <c r="H76" s="69">
        <f>VLOOKUP(B76,'[1]MF 04 03'!$A:$H,7,0)</f>
        <v>16</v>
      </c>
      <c r="I76" s="68"/>
    </row>
    <row r="77" spans="1:9" ht="16.5" customHeight="1" x14ac:dyDescent="0.25">
      <c r="A77" s="58">
        <v>67</v>
      </c>
      <c r="B77" s="59">
        <v>185</v>
      </c>
      <c r="C77" s="60" t="str">
        <f>VLOOKUP(B77,'[1]MF 04 03'!$A:$H,2,0)</f>
        <v>LALLALI</v>
      </c>
      <c r="D77" s="60" t="str">
        <f>VLOOKUP(B77,'[1]MF 04 03'!$A:$I,3,0)</f>
        <v>YOUSRA</v>
      </c>
      <c r="E77" s="61">
        <f>VLOOKUP(B77,'[1]MF 04 03'!$A:$H,4,0)</f>
        <v>38129</v>
      </c>
      <c r="F77" s="62" t="str">
        <f>VLOOKUP(B77,'[1]MF 04 03'!$A:$H,5,0)</f>
        <v>MF</v>
      </c>
      <c r="G77" s="63" t="str">
        <f>VLOOKUP(B77,'[1]MF 04 03'!$A:$H,6,0)</f>
        <v>OAB</v>
      </c>
      <c r="H77" s="63">
        <f>VLOOKUP(B77,'[1]MF 04 03'!$A:$H,7,0)</f>
        <v>16</v>
      </c>
      <c r="I77" s="62"/>
    </row>
    <row r="78" spans="1:9" ht="16.5" customHeight="1" x14ac:dyDescent="0.25">
      <c r="A78" s="64">
        <v>68</v>
      </c>
      <c r="B78" s="65">
        <v>41</v>
      </c>
      <c r="C78" s="66" t="str">
        <f>VLOOKUP(B78,'[1]MF 04 03'!$A:$H,2,0)</f>
        <v>IMÇAOUDEN</v>
      </c>
      <c r="D78" s="66" t="str">
        <f>VLOOKUP(B78,'[1]MF 04 03'!$A:$I,3,0)</f>
        <v>MARIA</v>
      </c>
      <c r="E78" s="67">
        <f>VLOOKUP(B78,'[1]MF 04 03'!$A:$H,4,0)</f>
        <v>38092</v>
      </c>
      <c r="F78" s="68" t="str">
        <f>VLOOKUP(B78,'[1]MF 04 03'!$A:$H,5,0)</f>
        <v>MF</v>
      </c>
      <c r="G78" s="69" t="str">
        <f>VLOOKUP(B78,'[1]MF 04 03'!$A:$H,6,0)</f>
        <v>CABarraki</v>
      </c>
      <c r="H78" s="69">
        <f>VLOOKUP(B78,'[1]MF 04 03'!$A:$H,7,0)</f>
        <v>16</v>
      </c>
      <c r="I78" s="68"/>
    </row>
    <row r="79" spans="1:9" ht="16.5" customHeight="1" x14ac:dyDescent="0.25">
      <c r="A79" s="58">
        <v>69</v>
      </c>
      <c r="B79" s="59">
        <v>42</v>
      </c>
      <c r="C79" s="60" t="str">
        <f>VLOOKUP(B79,'[1]MF 04 03'!$A:$H,2,0)</f>
        <v>SAADEDINE</v>
      </c>
      <c r="D79" s="60" t="str">
        <f>VLOOKUP(B79,'[1]MF 04 03'!$A:$I,3,0)</f>
        <v>AYA</v>
      </c>
      <c r="E79" s="61">
        <f>VLOOKUP(B79,'[1]MF 04 03'!$A:$H,4,0)</f>
        <v>38681</v>
      </c>
      <c r="F79" s="62" t="str">
        <f>VLOOKUP(B79,'[1]MF 04 03'!$A:$H,5,0)</f>
        <v>MF</v>
      </c>
      <c r="G79" s="63" t="str">
        <f>VLOOKUP(B79,'[1]MF 04 03'!$A:$H,6,0)</f>
        <v>CABarraki</v>
      </c>
      <c r="H79" s="63">
        <f>VLOOKUP(B79,'[1]MF 04 03'!$A:$H,7,0)</f>
        <v>16</v>
      </c>
      <c r="I79" s="62"/>
    </row>
    <row r="80" spans="1:9" ht="16.5" customHeight="1" x14ac:dyDescent="0.25">
      <c r="A80" s="64">
        <v>70</v>
      </c>
      <c r="B80" s="65">
        <v>158</v>
      </c>
      <c r="C80" s="66" t="str">
        <f>VLOOKUP(B80,'[1]MF 04 03'!$A:$H,2,0)</f>
        <v>NEHAILI</v>
      </c>
      <c r="D80" s="66" t="str">
        <f>VLOOKUP(B80,'[1]MF 04 03'!$A:$I,3,0)</f>
        <v>BOUCHRA</v>
      </c>
      <c r="E80" s="67">
        <f>VLOOKUP(B80,'[1]MF 04 03'!$A:$H,4,0)</f>
        <v>38401</v>
      </c>
      <c r="F80" s="68" t="str">
        <f>VLOOKUP(B80,'[1]MF 04 03'!$A:$H,5,0)</f>
        <v>MF</v>
      </c>
      <c r="G80" s="69" t="str">
        <f>VLOOKUP(B80,'[1]MF 04 03'!$A:$H,6,0)</f>
        <v>CRCheraga</v>
      </c>
      <c r="H80" s="69">
        <f>VLOOKUP(B80,'[1]MF 04 03'!$A:$H,7,0)</f>
        <v>16</v>
      </c>
      <c r="I80" s="68"/>
    </row>
    <row r="81" spans="1:9" ht="16.5" customHeight="1" x14ac:dyDescent="0.25">
      <c r="A81" s="58">
        <v>71</v>
      </c>
      <c r="B81" s="59">
        <v>17</v>
      </c>
      <c r="C81" s="60" t="str">
        <f>VLOOKUP(B81,'[1]MF 04 03'!$A:$H,2,0)</f>
        <v>MESSIOUD</v>
      </c>
      <c r="D81" s="60" t="str">
        <f>VLOOKUP(B81,'[1]MF 04 03'!$A:$I,3,0)</f>
        <v>MAROUA</v>
      </c>
      <c r="E81" s="61">
        <f>VLOOKUP(B81,'[1]MF 04 03'!$A:$H,4,0)</f>
        <v>38030</v>
      </c>
      <c r="F81" s="62" t="str">
        <f>VLOOKUP(B81,'[1]MF 04 03'!$A:$H,5,0)</f>
        <v>MF</v>
      </c>
      <c r="G81" s="63" t="str">
        <f>VLOOKUP(B81,'[1]MF 04 03'!$A:$H,6,0)</f>
        <v>ASSN</v>
      </c>
      <c r="H81" s="63">
        <f>VLOOKUP(B81,'[1]MF 04 03'!$A:$H,7,0)</f>
        <v>16</v>
      </c>
      <c r="I81" s="62"/>
    </row>
    <row r="82" spans="1:9" ht="16.5" customHeight="1" x14ac:dyDescent="0.25">
      <c r="A82" s="64">
        <v>72</v>
      </c>
      <c r="B82" s="65">
        <v>73</v>
      </c>
      <c r="C82" s="66" t="str">
        <f>VLOOKUP(B82,'[1]MF 04 03'!$A:$H,2,0)</f>
        <v>LESLOUS</v>
      </c>
      <c r="D82" s="66" t="str">
        <f>VLOOKUP(B82,'[1]MF 04 03'!$A:$I,3,0)</f>
        <v>MARIA</v>
      </c>
      <c r="E82" s="67">
        <f>VLOOKUP(B82,'[1]MF 04 03'!$A:$H,4,0)</f>
        <v>38607</v>
      </c>
      <c r="F82" s="68" t="str">
        <f>VLOOKUP(B82,'[1]MF 04 03'!$A:$H,5,0)</f>
        <v>MF</v>
      </c>
      <c r="G82" s="69" t="str">
        <f>VLOOKUP(B82,'[1]MF 04 03'!$A:$H,6,0)</f>
        <v>JFBK</v>
      </c>
      <c r="H82" s="69">
        <f>VLOOKUP(B82,'[1]MF 04 03'!$A:$H,7,0)</f>
        <v>16</v>
      </c>
      <c r="I82" s="68"/>
    </row>
    <row r="83" spans="1:9" ht="16.5" customHeight="1" x14ac:dyDescent="0.25">
      <c r="A83" s="58">
        <v>73</v>
      </c>
      <c r="B83" s="59">
        <v>122</v>
      </c>
      <c r="C83" s="60" t="str">
        <f>VLOOKUP(B83,'[1]MF 04 03'!$A:$H,2,0)</f>
        <v>TIOUTI</v>
      </c>
      <c r="D83" s="60" t="str">
        <f>VLOOKUP(B83,'[1]MF 04 03'!$A:$I,3,0)</f>
        <v>RYMA</v>
      </c>
      <c r="E83" s="61">
        <f>VLOOKUP(B83,'[1]MF 04 03'!$A:$H,4,0)</f>
        <v>38410</v>
      </c>
      <c r="F83" s="62" t="str">
        <f>VLOOKUP(B83,'[1]MF 04 03'!$A:$H,5,0)</f>
        <v>MF</v>
      </c>
      <c r="G83" s="63" t="str">
        <f>VLOOKUP(B83,'[1]MF 04 03'!$A:$H,6,0)</f>
        <v>JMHD</v>
      </c>
      <c r="H83" s="63">
        <f>VLOOKUP(B83,'[1]MF 04 03'!$A:$H,7,0)</f>
        <v>16</v>
      </c>
      <c r="I83" s="62"/>
    </row>
    <row r="84" spans="1:9" ht="16.5" customHeight="1" x14ac:dyDescent="0.25">
      <c r="A84" s="64">
        <v>74</v>
      </c>
      <c r="B84" s="65">
        <v>39</v>
      </c>
      <c r="C84" s="66" t="str">
        <f>VLOOKUP(B84,'[1]MF 04 03'!$A:$H,2,0)</f>
        <v>BENKOUIDER-SAHRAOUI</v>
      </c>
      <c r="D84" s="66" t="str">
        <f>VLOOKUP(B84,'[1]MF 04 03'!$A:$I,3,0)</f>
        <v>AMIRA</v>
      </c>
      <c r="E84" s="67">
        <f>VLOOKUP(B84,'[1]MF 04 03'!$A:$H,4,0)</f>
        <v>38656</v>
      </c>
      <c r="F84" s="68" t="str">
        <f>VLOOKUP(B84,'[1]MF 04 03'!$A:$H,5,0)</f>
        <v>MF</v>
      </c>
      <c r="G84" s="69" t="str">
        <f>VLOOKUP(B84,'[1]MF 04 03'!$A:$H,6,0)</f>
        <v>CABarraki</v>
      </c>
      <c r="H84" s="69">
        <f>VLOOKUP(B84,'[1]MF 04 03'!$A:$H,7,0)</f>
        <v>16</v>
      </c>
      <c r="I84" s="68"/>
    </row>
    <row r="85" spans="1:9" ht="16.5" customHeight="1" x14ac:dyDescent="0.25">
      <c r="A85" s="58">
        <v>75</v>
      </c>
      <c r="B85" s="59">
        <v>110</v>
      </c>
      <c r="C85" s="60" t="str">
        <f>VLOOKUP(B85,'[1]MF 04 03'!$A:$H,2,0)</f>
        <v>TOUADI</v>
      </c>
      <c r="D85" s="60" t="str">
        <f>VLOOKUP(B85,'[1]MF 04 03'!$A:$I,3,0)</f>
        <v>NAZLI</v>
      </c>
      <c r="E85" s="61">
        <f>VLOOKUP(B85,'[1]MF 04 03'!$A:$H,4,0)</f>
        <v>38466</v>
      </c>
      <c r="F85" s="62" t="str">
        <f>VLOOKUP(B85,'[1]MF 04 03'!$A:$H,5,0)</f>
        <v>MF</v>
      </c>
      <c r="G85" s="63" t="str">
        <f>VLOOKUP(B85,'[1]MF 04 03'!$A:$H,6,0)</f>
        <v>SSM</v>
      </c>
      <c r="H85" s="63">
        <f>VLOOKUP(B85,'[1]MF 04 03'!$A:$H,7,0)</f>
        <v>16</v>
      </c>
      <c r="I85" s="62"/>
    </row>
    <row r="86" spans="1:9" ht="16.5" customHeight="1" x14ac:dyDescent="0.25">
      <c r="A86" s="64">
        <v>76</v>
      </c>
      <c r="B86" s="65">
        <v>106</v>
      </c>
      <c r="C86" s="66" t="str">
        <f>VLOOKUP(B86,'[1]MF 04 03'!$A:$H,2,0)</f>
        <v>HADIDI</v>
      </c>
      <c r="D86" s="66" t="str">
        <f>VLOOKUP(B86,'[1]MF 04 03'!$A:$I,3,0)</f>
        <v>NAWEL</v>
      </c>
      <c r="E86" s="67">
        <f>VLOOKUP(B86,'[1]MF 04 03'!$A:$H,4,0)</f>
        <v>38600</v>
      </c>
      <c r="F86" s="68" t="str">
        <f>VLOOKUP(B86,'[1]MF 04 03'!$A:$H,5,0)</f>
        <v>MF</v>
      </c>
      <c r="G86" s="69" t="str">
        <f>VLOOKUP(B86,'[1]MF 04 03'!$A:$H,6,0)</f>
        <v>SSM</v>
      </c>
      <c r="H86" s="69">
        <f>VLOOKUP(B86,'[1]MF 04 03'!$A:$H,7,0)</f>
        <v>16</v>
      </c>
      <c r="I86" s="68"/>
    </row>
    <row r="87" spans="1:9" ht="16.5" customHeight="1" x14ac:dyDescent="0.25">
      <c r="A87" s="58">
        <v>77</v>
      </c>
      <c r="B87" s="59">
        <v>195</v>
      </c>
      <c r="C87" s="60" t="str">
        <f>VLOOKUP(B87,'[1]MF 04 03'!$A:$H,2,0)</f>
        <v>DARDOUM</v>
      </c>
      <c r="D87" s="60" t="str">
        <f>VLOOKUP(B87,'[1]MF 04 03'!$A:$I,3,0)</f>
        <v>RYM</v>
      </c>
      <c r="E87" s="61">
        <f>VLOOKUP(B87,'[1]MF 04 03'!$A:$H,4,0)</f>
        <v>38562</v>
      </c>
      <c r="F87" s="62" t="str">
        <f>VLOOKUP(B87,'[1]MF 04 03'!$A:$H,5,0)</f>
        <v>MF</v>
      </c>
      <c r="G87" s="63" t="str">
        <f>VLOOKUP(B87,'[1]MF 04 03'!$A:$H,6,0)</f>
        <v>OAB</v>
      </c>
      <c r="H87" s="63">
        <f>VLOOKUP(B87,'[1]MF 04 03'!$A:$H,7,0)</f>
        <v>16</v>
      </c>
      <c r="I87" s="62"/>
    </row>
    <row r="88" spans="1:9" ht="16.5" customHeight="1" x14ac:dyDescent="0.25">
      <c r="A88" s="64">
        <v>78</v>
      </c>
      <c r="B88" s="65">
        <v>194</v>
      </c>
      <c r="C88" s="66" t="str">
        <f>VLOOKUP(B88,'[1]MF 04 03'!$A:$H,2,0)</f>
        <v>DJAKBOUK</v>
      </c>
      <c r="D88" s="66" t="str">
        <f>VLOOKUP(B88,'[1]MF 04 03'!$A:$I,3,0)</f>
        <v>YASMINE</v>
      </c>
      <c r="E88" s="67">
        <f>VLOOKUP(B88,'[1]MF 04 03'!$A:$H,4,0)</f>
        <v>38353</v>
      </c>
      <c r="F88" s="68" t="str">
        <f>VLOOKUP(B88,'[1]MF 04 03'!$A:$H,5,0)</f>
        <v>MF</v>
      </c>
      <c r="G88" s="69" t="str">
        <f>VLOOKUP(B88,'[1]MF 04 03'!$A:$H,6,0)</f>
        <v>OAB</v>
      </c>
      <c r="H88" s="69">
        <f>VLOOKUP(B88,'[1]MF 04 03'!$A:$H,7,0)</f>
        <v>16</v>
      </c>
      <c r="I88" s="68"/>
    </row>
    <row r="89" spans="1:9" ht="16.5" customHeight="1" x14ac:dyDescent="0.25">
      <c r="A89" s="58">
        <v>79</v>
      </c>
      <c r="B89" s="59">
        <v>72</v>
      </c>
      <c r="C89" s="60" t="str">
        <f>VLOOKUP(B89,'[1]MF 04 03'!$A:$H,2,0)</f>
        <v>LEFGOUNE</v>
      </c>
      <c r="D89" s="60" t="str">
        <f>VLOOKUP(B89,'[1]MF 04 03'!$A:$I,3,0)</f>
        <v>IMENE</v>
      </c>
      <c r="E89" s="61">
        <f>VLOOKUP(B89,'[1]MF 04 03'!$A:$H,4,0)</f>
        <v>38438</v>
      </c>
      <c r="F89" s="62" t="str">
        <f>VLOOKUP(B89,'[1]MF 04 03'!$A:$H,5,0)</f>
        <v>MF</v>
      </c>
      <c r="G89" s="63" t="str">
        <f>VLOOKUP(B89,'[1]MF 04 03'!$A:$H,6,0)</f>
        <v>JFBK</v>
      </c>
      <c r="H89" s="63">
        <f>VLOOKUP(B89,'[1]MF 04 03'!$A:$H,7,0)</f>
        <v>16</v>
      </c>
      <c r="I89" s="62"/>
    </row>
    <row r="90" spans="1:9" ht="16.5" customHeight="1" x14ac:dyDescent="0.25">
      <c r="A90" s="64">
        <v>80</v>
      </c>
      <c r="B90" s="65">
        <v>64</v>
      </c>
      <c r="C90" s="66" t="str">
        <f>VLOOKUP(B90,'[1]MF 04 03'!$A:$H,2,0)</f>
        <v>AZIZI</v>
      </c>
      <c r="D90" s="66" t="str">
        <f>VLOOKUP(B90,'[1]MF 04 03'!$A:$I,3,0)</f>
        <v>YASMINE</v>
      </c>
      <c r="E90" s="67">
        <f>VLOOKUP(B90,'[1]MF 04 03'!$A:$H,4,0)</f>
        <v>38444</v>
      </c>
      <c r="F90" s="68" t="str">
        <f>VLOOKUP(B90,'[1]MF 04 03'!$A:$H,5,0)</f>
        <v>MF</v>
      </c>
      <c r="G90" s="69" t="str">
        <f>VLOOKUP(B90,'[1]MF 04 03'!$A:$H,6,0)</f>
        <v>JFBK</v>
      </c>
      <c r="H90" s="69">
        <f>VLOOKUP(B90,'[1]MF 04 03'!$A:$H,7,0)</f>
        <v>16</v>
      </c>
      <c r="I90" s="68"/>
    </row>
    <row r="91" spans="1:9" ht="16.5" customHeight="1" x14ac:dyDescent="0.25">
      <c r="A91" s="58">
        <v>81</v>
      </c>
      <c r="B91" s="59">
        <v>134</v>
      </c>
      <c r="C91" s="60" t="str">
        <f>VLOOKUP(B91,'[1]MF 04 03'!$A:$H,2,0)</f>
        <v>MAHSSAS</v>
      </c>
      <c r="D91" s="60" t="str">
        <f>VLOOKUP(B91,'[1]MF 04 03'!$A:$I,3,0)</f>
        <v>KAMILIA</v>
      </c>
      <c r="E91" s="61">
        <f>VLOOKUP(B91,'[1]MF 04 03'!$A:$H,4,0)</f>
        <v>38416</v>
      </c>
      <c r="F91" s="62" t="str">
        <f>VLOOKUP(B91,'[1]MF 04 03'!$A:$H,5,0)</f>
        <v>MF</v>
      </c>
      <c r="G91" s="63" t="str">
        <f>VLOOKUP(B91,'[1]MF 04 03'!$A:$H,6,0)</f>
        <v>CORouiba</v>
      </c>
      <c r="H91" s="63">
        <f>VLOOKUP(B91,'[1]MF 04 03'!$A:$H,7,0)</f>
        <v>16</v>
      </c>
      <c r="I91" s="62"/>
    </row>
    <row r="92" spans="1:9" ht="16.5" customHeight="1" x14ac:dyDescent="0.25">
      <c r="A92" s="64">
        <v>82</v>
      </c>
      <c r="B92" s="65">
        <v>205</v>
      </c>
      <c r="C92" s="66" t="str">
        <f>VLOOKUP(B92,'[1]MF 04 03'!$A:$H,2,0)</f>
        <v>BOUZID</v>
      </c>
      <c r="D92" s="66" t="str">
        <f>VLOOKUP(B92,'[1]MF 04 03'!$A:$I,3,0)</f>
        <v>MALEK</v>
      </c>
      <c r="E92" s="67">
        <f>VLOOKUP(B92,'[1]MF 04 03'!$A:$H,4,0)</f>
        <v>38490</v>
      </c>
      <c r="F92" s="68" t="str">
        <f>VLOOKUP(B92,'[1]MF 04 03'!$A:$H,5,0)</f>
        <v>MF</v>
      </c>
      <c r="G92" s="69" t="str">
        <f>VLOOKUP(B92,'[1]MF 04 03'!$A:$H,6,0)</f>
        <v>JSMBA</v>
      </c>
      <c r="H92" s="69">
        <f>VLOOKUP(B92,'[1]MF 04 03'!$A:$H,7,0)</f>
        <v>16</v>
      </c>
      <c r="I92" s="68"/>
    </row>
    <row r="93" spans="1:9" ht="16.5" customHeight="1" x14ac:dyDescent="0.25">
      <c r="A93" s="58">
        <v>83</v>
      </c>
      <c r="B93" s="59">
        <v>12</v>
      </c>
      <c r="C93" s="60" t="str">
        <f>VLOOKUP(B93,'[1]MF 04 03'!$A:$H,2,0)</f>
        <v>BOUZIANI</v>
      </c>
      <c r="D93" s="60" t="str">
        <f>VLOOKUP(B93,'[1]MF 04 03'!$A:$I,3,0)</f>
        <v>LYNA FARIZA</v>
      </c>
      <c r="E93" s="61">
        <f>VLOOKUP(B93,'[1]MF 04 03'!$A:$H,4,0)</f>
        <v>38399</v>
      </c>
      <c r="F93" s="62" t="str">
        <f>VLOOKUP(B93,'[1]MF 04 03'!$A:$H,5,0)</f>
        <v>MF</v>
      </c>
      <c r="G93" s="63" t="str">
        <f>VLOOKUP(B93,'[1]MF 04 03'!$A:$H,6,0)</f>
        <v>ASSN</v>
      </c>
      <c r="H93" s="63">
        <f>VLOOKUP(B93,'[1]MF 04 03'!$A:$H,7,0)</f>
        <v>16</v>
      </c>
      <c r="I93" s="62"/>
    </row>
    <row r="94" spans="1:9" ht="16.5" customHeight="1" x14ac:dyDescent="0.25">
      <c r="A94" s="64">
        <v>84</v>
      </c>
      <c r="B94" s="65">
        <v>200</v>
      </c>
      <c r="C94" s="66" t="str">
        <f>VLOOKUP(B94,'[1]MF 04 03'!$A:$H,2,0)</f>
        <v>AHMIA</v>
      </c>
      <c r="D94" s="66" t="str">
        <f>VLOOKUP(B94,'[1]MF 04 03'!$A:$I,3,0)</f>
        <v>MERIEM</v>
      </c>
      <c r="E94" s="67">
        <f>VLOOKUP(B94,'[1]MF 04 03'!$A:$H,4,0)</f>
        <v>38673</v>
      </c>
      <c r="F94" s="68" t="str">
        <f>VLOOKUP(B94,'[1]MF 04 03'!$A:$H,5,0)</f>
        <v>MF</v>
      </c>
      <c r="G94" s="69" t="str">
        <f>VLOOKUP(B94,'[1]MF 04 03'!$A:$H,6,0)</f>
        <v>ROC</v>
      </c>
      <c r="H94" s="69">
        <f>VLOOKUP(B94,'[1]MF 04 03'!$A:$H,7,0)</f>
        <v>16</v>
      </c>
      <c r="I94" s="68"/>
    </row>
    <row r="95" spans="1:9" ht="16.5" customHeight="1" x14ac:dyDescent="0.25">
      <c r="A95" s="58">
        <v>85</v>
      </c>
      <c r="B95" s="59">
        <v>199</v>
      </c>
      <c r="C95" s="60" t="str">
        <f>VLOOKUP(B95,'[1]MF 04 03'!$A:$H,2,0)</f>
        <v>BOUKRIF</v>
      </c>
      <c r="D95" s="60" t="str">
        <f>VLOOKUP(B95,'[1]MF 04 03'!$A:$I,3,0)</f>
        <v>INES</v>
      </c>
      <c r="E95" s="61">
        <f>VLOOKUP(B95,'[1]MF 04 03'!$A:$H,4,0)</f>
        <v>38425</v>
      </c>
      <c r="F95" s="62" t="str">
        <f>VLOOKUP(B95,'[1]MF 04 03'!$A:$H,5,0)</f>
        <v>MF</v>
      </c>
      <c r="G95" s="63" t="str">
        <f>VLOOKUP(B95,'[1]MF 04 03'!$A:$H,6,0)</f>
        <v>ROC</v>
      </c>
      <c r="H95" s="63">
        <f>VLOOKUP(B95,'[1]MF 04 03'!$A:$H,7,0)</f>
        <v>16</v>
      </c>
      <c r="I95" s="62"/>
    </row>
    <row r="96" spans="1:9" ht="16.5" customHeight="1" x14ac:dyDescent="0.25">
      <c r="A96" s="64">
        <v>86</v>
      </c>
      <c r="B96" s="65">
        <v>183</v>
      </c>
      <c r="C96" s="66" t="str">
        <f>VLOOKUP(B96,'[1]MF 04 03'!$A:$H,2,0)</f>
        <v>MEKIMECHE</v>
      </c>
      <c r="D96" s="66" t="str">
        <f>VLOOKUP(B96,'[1]MF 04 03'!$A:$I,3,0)</f>
        <v>CERINE</v>
      </c>
      <c r="E96" s="67">
        <f>VLOOKUP(B96,'[1]MF 04 03'!$A:$H,4,0)</f>
        <v>38404</v>
      </c>
      <c r="F96" s="68" t="str">
        <f>VLOOKUP(B96,'[1]MF 04 03'!$A:$H,5,0)</f>
        <v>MF</v>
      </c>
      <c r="G96" s="69" t="str">
        <f>VLOOKUP(B96,'[1]MF 04 03'!$A:$H,6,0)</f>
        <v>JMHD</v>
      </c>
      <c r="H96" s="69">
        <f>VLOOKUP(B96,'[1]MF 04 03'!$A:$H,7,0)</f>
        <v>16</v>
      </c>
      <c r="I96" s="68"/>
    </row>
    <row r="97" spans="1:9" ht="16.5" customHeight="1" x14ac:dyDescent="0.25">
      <c r="A97" s="58">
        <v>87</v>
      </c>
      <c r="B97" s="59">
        <v>197</v>
      </c>
      <c r="C97" s="60" t="str">
        <f>VLOOKUP(B97,'[1]MF 04 03'!$A:$H,2,0)</f>
        <v>BOUCHOUARAB</v>
      </c>
      <c r="D97" s="60" t="str">
        <f>VLOOKUP(B97,'[1]MF 04 03'!$A:$I,3,0)</f>
        <v>NOUR EL HOUDA</v>
      </c>
      <c r="E97" s="61">
        <f>VLOOKUP(B97,'[1]MF 04 03'!$A:$H,4,0)</f>
        <v>38364</v>
      </c>
      <c r="F97" s="62" t="str">
        <f>VLOOKUP(B97,'[1]MF 04 03'!$A:$H,5,0)</f>
        <v>MF</v>
      </c>
      <c r="G97" s="63" t="str">
        <f>VLOOKUP(B97,'[1]MF 04 03'!$A:$H,6,0)</f>
        <v>OAB</v>
      </c>
      <c r="H97" s="63">
        <f>VLOOKUP(B97,'[1]MF 04 03'!$A:$H,7,0)</f>
        <v>16</v>
      </c>
      <c r="I97" s="62"/>
    </row>
    <row r="98" spans="1:9" ht="16.5" customHeight="1" x14ac:dyDescent="0.25">
      <c r="A98" s="64">
        <v>88</v>
      </c>
      <c r="B98" s="65">
        <v>86</v>
      </c>
      <c r="C98" s="66" t="str">
        <f>VLOOKUP(B98,'[1]MF 04 03'!$A:$H,2,0)</f>
        <v xml:space="preserve">MEDDAR </v>
      </c>
      <c r="D98" s="66" t="str">
        <f>VLOOKUP(B98,'[1]MF 04 03'!$A:$I,3,0)</f>
        <v xml:space="preserve">ASMA </v>
      </c>
      <c r="E98" s="67">
        <f>VLOOKUP(B98,'[1]MF 04 03'!$A:$H,4,0)</f>
        <v>38323</v>
      </c>
      <c r="F98" s="68" t="str">
        <f>VLOOKUP(B98,'[1]MF 04 03'!$A:$H,5,0)</f>
        <v>MF</v>
      </c>
      <c r="G98" s="69" t="str">
        <f>VLOOKUP(B98,'[1]MF 04 03'!$A:$H,6,0)</f>
        <v>MSM</v>
      </c>
      <c r="H98" s="69">
        <f>VLOOKUP(B98,'[1]MF 04 03'!$A:$H,7,0)</f>
        <v>16</v>
      </c>
      <c r="I98" s="68"/>
    </row>
    <row r="99" spans="1:9" ht="16.5" customHeight="1" x14ac:dyDescent="0.25">
      <c r="A99" s="58">
        <v>89</v>
      </c>
      <c r="B99" s="59">
        <v>23</v>
      </c>
      <c r="C99" s="60" t="str">
        <f>VLOOKUP(B99,'[1]MF 04 03'!$A:$H,2,0)</f>
        <v>MOUSOUNI</v>
      </c>
      <c r="D99" s="60" t="str">
        <f>VLOOKUP(B99,'[1]MF 04 03'!$A:$I,3,0)</f>
        <v>LYDIA</v>
      </c>
      <c r="E99" s="61">
        <f>VLOOKUP(B99,'[1]MF 04 03'!$A:$H,4,0)</f>
        <v>38457</v>
      </c>
      <c r="F99" s="62" t="str">
        <f>VLOOKUP(B99,'[1]MF 04 03'!$A:$H,5,0)</f>
        <v>MF</v>
      </c>
      <c r="G99" s="63" t="str">
        <f>VLOOKUP(B99,'[1]MF 04 03'!$A:$H,6,0)</f>
        <v>ASSN</v>
      </c>
      <c r="H99" s="63">
        <f>VLOOKUP(B99,'[1]MF 04 03'!$A:$H,7,0)</f>
        <v>16</v>
      </c>
      <c r="I99" s="62"/>
    </row>
    <row r="100" spans="1:9" ht="16.5" customHeight="1" x14ac:dyDescent="0.25">
      <c r="A100" s="64">
        <v>90</v>
      </c>
      <c r="B100" s="65">
        <v>93</v>
      </c>
      <c r="C100" s="66" t="str">
        <f>VLOOKUP(B100,'[1]MF 04 03'!$A:$H,2,0)</f>
        <v xml:space="preserve">DRIBINE </v>
      </c>
      <c r="D100" s="66" t="str">
        <f>VLOOKUP(B100,'[1]MF 04 03'!$A:$I,3,0)</f>
        <v>LYDIA MALEK</v>
      </c>
      <c r="E100" s="67">
        <f>VLOOKUP(B100,'[1]MF 04 03'!$A:$H,4,0)</f>
        <v>38654</v>
      </c>
      <c r="F100" s="68" t="str">
        <f>VLOOKUP(B100,'[1]MF 04 03'!$A:$H,5,0)</f>
        <v>MF</v>
      </c>
      <c r="G100" s="69" t="str">
        <f>VLOOKUP(B100,'[1]MF 04 03'!$A:$H,6,0)</f>
        <v>OFAC</v>
      </c>
      <c r="H100" s="69">
        <f>VLOOKUP(B100,'[1]MF 04 03'!$A:$H,7,0)</f>
        <v>16</v>
      </c>
      <c r="I100" s="68"/>
    </row>
    <row r="101" spans="1:9" ht="16.5" customHeight="1" x14ac:dyDescent="0.25">
      <c r="A101" s="58">
        <v>91</v>
      </c>
      <c r="B101" s="59">
        <v>126</v>
      </c>
      <c r="C101" s="60" t="str">
        <f>VLOOKUP(B101,'[1]MF 04 03'!$A:$H,2,0)</f>
        <v>OUARET</v>
      </c>
      <c r="D101" s="60" t="str">
        <f>VLOOKUP(B101,'[1]MF 04 03'!$A:$I,3,0)</f>
        <v>SABRIN</v>
      </c>
      <c r="E101" s="61">
        <f>VLOOKUP(B101,'[1]MF 04 03'!$A:$H,4,0)</f>
        <v>38381</v>
      </c>
      <c r="F101" s="62" t="str">
        <f>VLOOKUP(B101,'[1]MF 04 03'!$A:$H,5,0)</f>
        <v>MF</v>
      </c>
      <c r="G101" s="63" t="str">
        <f>VLOOKUP(B101,'[1]MF 04 03'!$A:$H,6,0)</f>
        <v>JMHD</v>
      </c>
      <c r="H101" s="63">
        <f>VLOOKUP(B101,'[1]MF 04 03'!$A:$H,7,0)</f>
        <v>16</v>
      </c>
      <c r="I101" s="62"/>
    </row>
    <row r="102" spans="1:9" ht="16.5" customHeight="1" x14ac:dyDescent="0.25">
      <c r="A102" s="64">
        <v>92</v>
      </c>
      <c r="B102" s="65">
        <v>127</v>
      </c>
      <c r="C102" s="66" t="str">
        <f>VLOOKUP(B102,'[1]MF 04 03'!$A:$H,2,0)</f>
        <v>CHERGUI</v>
      </c>
      <c r="D102" s="66" t="str">
        <f>VLOOKUP(B102,'[1]MF 04 03'!$A:$I,3,0)</f>
        <v>FATMA</v>
      </c>
      <c r="E102" s="67">
        <f>VLOOKUP(B102,'[1]MF 04 03'!$A:$H,4,0)</f>
        <v>38413</v>
      </c>
      <c r="F102" s="68" t="str">
        <f>VLOOKUP(B102,'[1]MF 04 03'!$A:$H,5,0)</f>
        <v>MF</v>
      </c>
      <c r="G102" s="69" t="str">
        <f>VLOOKUP(B102,'[1]MF 04 03'!$A:$H,6,0)</f>
        <v>JMHD</v>
      </c>
      <c r="H102" s="69">
        <f>VLOOKUP(B102,'[1]MF 04 03'!$A:$H,7,0)</f>
        <v>16</v>
      </c>
      <c r="I102" s="68"/>
    </row>
    <row r="103" spans="1:9" ht="16.5" customHeight="1" x14ac:dyDescent="0.25">
      <c r="A103" s="58">
        <v>93</v>
      </c>
      <c r="B103" s="59">
        <v>184</v>
      </c>
      <c r="C103" s="60" t="str">
        <f>VLOOKUP(B103,'[1]MF 04 03'!$A:$H,2,0)</f>
        <v>BAROUCH</v>
      </c>
      <c r="D103" s="60" t="str">
        <f>VLOOKUP(B103,'[1]MF 04 03'!$A:$I,3,0)</f>
        <v>INES</v>
      </c>
      <c r="E103" s="61">
        <f>VLOOKUP(B103,'[1]MF 04 03'!$A:$H,4,0)</f>
        <v>38589</v>
      </c>
      <c r="F103" s="62" t="str">
        <f>VLOOKUP(B103,'[1]MF 04 03'!$A:$H,5,0)</f>
        <v>MF</v>
      </c>
      <c r="G103" s="63" t="str">
        <f>VLOOKUP(B103,'[1]MF 04 03'!$A:$H,6,0)</f>
        <v>JMHD</v>
      </c>
      <c r="H103" s="63">
        <f>VLOOKUP(B103,'[1]MF 04 03'!$A:$H,7,0)</f>
        <v>16</v>
      </c>
      <c r="I103" s="62"/>
    </row>
    <row r="104" spans="1:9" ht="16.5" customHeight="1" x14ac:dyDescent="0.25">
      <c r="A104" s="64">
        <v>94</v>
      </c>
      <c r="B104" s="65">
        <v>44</v>
      </c>
      <c r="C104" s="66" t="str">
        <f>VLOOKUP(B104,'[1]MF 04 03'!$A:$H,2,0)</f>
        <v>HADJ SAID</v>
      </c>
      <c r="D104" s="66" t="str">
        <f>VLOOKUP(B104,'[1]MF 04 03'!$A:$I,3,0)</f>
        <v>AMIRA</v>
      </c>
      <c r="E104" s="67">
        <f>VLOOKUP(B104,'[1]MF 04 03'!$A:$H,4,0)</f>
        <v>38473</v>
      </c>
      <c r="F104" s="68" t="str">
        <f>VLOOKUP(B104,'[1]MF 04 03'!$A:$H,5,0)</f>
        <v>MF</v>
      </c>
      <c r="G104" s="69" t="str">
        <f>VLOOKUP(B104,'[1]MF 04 03'!$A:$H,6,0)</f>
        <v>CNN</v>
      </c>
      <c r="H104" s="69">
        <f>VLOOKUP(B104,'[1]MF 04 03'!$A:$H,7,0)</f>
        <v>16</v>
      </c>
      <c r="I104" s="68"/>
    </row>
    <row r="105" spans="1:9" ht="16.5" customHeight="1" x14ac:dyDescent="0.25">
      <c r="A105" s="58">
        <v>95</v>
      </c>
      <c r="B105" s="59">
        <v>46</v>
      </c>
      <c r="C105" s="60" t="str">
        <f>VLOOKUP(B105,'[1]MF 04 03'!$A:$H,2,0)</f>
        <v>OUFERHAT</v>
      </c>
      <c r="D105" s="60" t="str">
        <f>VLOOKUP(B105,'[1]MF 04 03'!$A:$I,3,0)</f>
        <v>DJIHANE</v>
      </c>
      <c r="E105" s="61">
        <f>VLOOKUP(B105,'[1]MF 04 03'!$A:$H,4,0)</f>
        <v>38437</v>
      </c>
      <c r="F105" s="62" t="str">
        <f>VLOOKUP(B105,'[1]MF 04 03'!$A:$H,5,0)</f>
        <v>MF</v>
      </c>
      <c r="G105" s="63" t="str">
        <f>VLOOKUP(B105,'[1]MF 04 03'!$A:$H,6,0)</f>
        <v>CNN</v>
      </c>
      <c r="H105" s="63">
        <f>VLOOKUP(B105,'[1]MF 04 03'!$A:$H,7,0)</f>
        <v>16</v>
      </c>
      <c r="I105" s="62"/>
    </row>
    <row r="106" spans="1:9" ht="16.5" customHeight="1" x14ac:dyDescent="0.25">
      <c r="A106" s="64">
        <v>96</v>
      </c>
      <c r="B106" s="65">
        <v>8</v>
      </c>
      <c r="C106" s="66" t="str">
        <f>VLOOKUP(B106,'[1]MF 04 03'!$A:$H,2,0)</f>
        <v>AMELLAL</v>
      </c>
      <c r="D106" s="66" t="str">
        <f>VLOOKUP(B106,'[1]MF 04 03'!$A:$I,3,0)</f>
        <v>HANAA</v>
      </c>
      <c r="E106" s="67">
        <f>VLOOKUP(B106,'[1]MF 04 03'!$A:$H,4,0)</f>
        <v>38014</v>
      </c>
      <c r="F106" s="68" t="str">
        <f>VLOOKUP(B106,'[1]MF 04 03'!$A:$H,5,0)</f>
        <v>MF</v>
      </c>
      <c r="G106" s="69" t="str">
        <f>VLOOKUP(B106,'[1]MF 04 03'!$A:$H,6,0)</f>
        <v>ASSN</v>
      </c>
      <c r="H106" s="69">
        <f>VLOOKUP(B106,'[1]MF 04 03'!$A:$H,7,0)</f>
        <v>16</v>
      </c>
      <c r="I106" s="68"/>
    </row>
    <row r="107" spans="1:9" ht="16.5" customHeight="1" x14ac:dyDescent="0.2"/>
    <row r="108" spans="1:9" ht="16.5" customHeight="1" x14ac:dyDescent="0.2"/>
    <row r="109" spans="1:9" ht="16.5" customHeight="1" x14ac:dyDescent="0.2"/>
    <row r="110" spans="1:9" ht="16.5" customHeight="1" x14ac:dyDescent="0.2"/>
    <row r="111" spans="1:9" ht="16.5" customHeight="1" x14ac:dyDescent="0.2"/>
    <row r="112" spans="1:9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</sheetData>
  <autoFilter ref="A10:I10" xr:uid="{5478BECB-8E1F-446E-8250-E5AD8DC5D77F}"/>
  <mergeCells count="2">
    <mergeCell ref="F4:G4"/>
    <mergeCell ref="A8:E8"/>
  </mergeCells>
  <printOptions horizontalCentered="1"/>
  <pageMargins left="0" right="0" top="0.39370078740157483" bottom="0.39370078740157483" header="0.70866141732283472" footer="0.70866141732283472"/>
  <pageSetup paperSize="9" scale="84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70DB-CDAF-45DD-AB88-337DE4421408}">
  <dimension ref="A1:K165"/>
  <sheetViews>
    <sheetView view="pageBreakPreview" workbookViewId="0">
      <selection activeCell="D26" sqref="D26"/>
    </sheetView>
  </sheetViews>
  <sheetFormatPr baseColWidth="10" defaultColWidth="11.42578125" defaultRowHeight="19.5" customHeight="1" x14ac:dyDescent="0.2"/>
  <cols>
    <col min="1" max="1" width="5.140625" style="1" customWidth="1"/>
    <col min="2" max="2" width="7" style="1" customWidth="1"/>
    <col min="3" max="3" width="23.85546875" style="2" customWidth="1"/>
    <col min="4" max="4" width="27" style="2" customWidth="1"/>
    <col min="5" max="5" width="11.85546875" style="73" customWidth="1"/>
    <col min="6" max="6" width="5.7109375" style="73" customWidth="1"/>
    <col min="7" max="7" width="13.7109375" style="73" customWidth="1"/>
    <col min="8" max="8" width="3.7109375" style="73" customWidth="1"/>
    <col min="9" max="9" width="11.140625" style="1" customWidth="1"/>
    <col min="10" max="16384" width="11.42578125" style="1"/>
  </cols>
  <sheetData>
    <row r="1" spans="1:11" ht="18.75" customHeight="1" x14ac:dyDescent="0.2">
      <c r="A1" s="71"/>
      <c r="B1" s="71"/>
      <c r="C1" s="3"/>
      <c r="D1" s="3"/>
      <c r="E1" s="3"/>
      <c r="F1" s="3"/>
      <c r="G1" s="3"/>
      <c r="H1" s="3"/>
      <c r="I1" s="3"/>
    </row>
    <row r="2" spans="1:11" s="13" customFormat="1" ht="25.5" customHeight="1" x14ac:dyDescent="0.5">
      <c r="A2" s="8" t="s">
        <v>22</v>
      </c>
      <c r="B2" s="9"/>
      <c r="C2" s="9"/>
      <c r="D2" s="11"/>
      <c r="E2" s="36"/>
      <c r="H2" s="14"/>
    </row>
    <row r="3" spans="1:11" s="13" customFormat="1" ht="17.25" customHeight="1" x14ac:dyDescent="0.25">
      <c r="A3" s="15" t="s">
        <v>16</v>
      </c>
      <c r="B3" s="15"/>
      <c r="C3" s="15"/>
      <c r="D3" s="17"/>
      <c r="E3" s="37"/>
      <c r="F3" s="19"/>
      <c r="G3" s="19"/>
      <c r="H3" s="14"/>
    </row>
    <row r="4" spans="1:11" s="13" customFormat="1" ht="18.75" customHeight="1" x14ac:dyDescent="0.25">
      <c r="A4" s="20" t="s">
        <v>17</v>
      </c>
      <c r="B4" s="20"/>
      <c r="C4" s="20"/>
      <c r="D4" s="22"/>
      <c r="E4" s="38"/>
      <c r="F4" s="107" t="s">
        <v>4</v>
      </c>
      <c r="G4" s="107"/>
      <c r="H4" s="14"/>
    </row>
    <row r="5" spans="1:11" s="13" customFormat="1" ht="7.5" customHeight="1" x14ac:dyDescent="0.2">
      <c r="A5" s="24"/>
      <c r="B5" s="24"/>
      <c r="E5" s="37"/>
      <c r="F5" s="19"/>
      <c r="G5" s="19"/>
      <c r="H5" s="14"/>
    </row>
    <row r="6" spans="1:11" s="27" customFormat="1" ht="21" customHeight="1" x14ac:dyDescent="0.2">
      <c r="A6" s="33" t="s">
        <v>23</v>
      </c>
      <c r="B6" s="33"/>
      <c r="C6" s="33"/>
      <c r="D6" s="33"/>
      <c r="E6" s="70"/>
      <c r="F6" s="33"/>
      <c r="G6" s="35"/>
      <c r="H6" s="35"/>
      <c r="I6" s="33"/>
      <c r="J6" s="26"/>
    </row>
    <row r="7" spans="1:11" s="13" customFormat="1" ht="6" customHeight="1" x14ac:dyDescent="0.2">
      <c r="A7" s="24"/>
      <c r="B7" s="24"/>
      <c r="C7" s="39"/>
      <c r="D7" s="39"/>
      <c r="E7" s="40"/>
      <c r="F7" s="41"/>
      <c r="G7" s="42"/>
      <c r="H7" s="14"/>
    </row>
    <row r="8" spans="1:11" s="13" customFormat="1" ht="22.5" customHeight="1" x14ac:dyDescent="0.2">
      <c r="A8" s="108" t="s">
        <v>26</v>
      </c>
      <c r="B8" s="108"/>
      <c r="C8" s="108"/>
      <c r="D8" s="108"/>
      <c r="E8" s="108"/>
      <c r="F8" s="43"/>
      <c r="G8" s="44"/>
      <c r="H8" s="44"/>
      <c r="I8" s="45"/>
      <c r="J8" s="45"/>
      <c r="K8" s="45"/>
    </row>
    <row r="9" spans="1:11" s="51" customFormat="1" ht="5.25" customHeight="1" x14ac:dyDescent="0.2">
      <c r="A9" s="24"/>
      <c r="B9" s="24"/>
      <c r="C9" s="46"/>
      <c r="D9" s="46"/>
      <c r="E9" s="47"/>
      <c r="F9" s="48"/>
      <c r="G9" s="49"/>
      <c r="H9" s="50"/>
    </row>
    <row r="10" spans="1:11" s="57" customFormat="1" ht="15.75" customHeight="1" x14ac:dyDescent="0.2">
      <c r="A10" s="52" t="s">
        <v>3</v>
      </c>
      <c r="B10" s="53" t="s">
        <v>0</v>
      </c>
      <c r="C10" s="54" t="s">
        <v>5</v>
      </c>
      <c r="D10" s="54" t="s">
        <v>6</v>
      </c>
      <c r="E10" s="55" t="s">
        <v>1</v>
      </c>
      <c r="F10" s="56" t="s">
        <v>9</v>
      </c>
      <c r="G10" s="56" t="s">
        <v>7</v>
      </c>
      <c r="H10" s="72" t="s">
        <v>8</v>
      </c>
      <c r="I10" s="56" t="s">
        <v>2</v>
      </c>
    </row>
    <row r="11" spans="1:11" ht="16.5" customHeight="1" x14ac:dyDescent="0.25">
      <c r="A11" s="58">
        <v>1</v>
      </c>
      <c r="B11" s="59">
        <v>207</v>
      </c>
      <c r="C11" s="60" t="s">
        <v>549</v>
      </c>
      <c r="D11" s="60" t="s">
        <v>550</v>
      </c>
      <c r="E11" s="61">
        <v>38151</v>
      </c>
      <c r="F11" s="62" t="s">
        <v>551</v>
      </c>
      <c r="G11" s="63" t="s">
        <v>373</v>
      </c>
      <c r="H11" s="63">
        <v>16</v>
      </c>
      <c r="I11" s="62"/>
    </row>
    <row r="12" spans="1:11" ht="16.5" customHeight="1" x14ac:dyDescent="0.25">
      <c r="A12" s="64">
        <v>2</v>
      </c>
      <c r="B12" s="65">
        <v>184</v>
      </c>
      <c r="C12" s="66" t="s">
        <v>552</v>
      </c>
      <c r="D12" s="66" t="s">
        <v>432</v>
      </c>
      <c r="E12" s="67">
        <v>38231</v>
      </c>
      <c r="F12" s="68" t="s">
        <v>551</v>
      </c>
      <c r="G12" s="69" t="s">
        <v>122</v>
      </c>
      <c r="H12" s="69">
        <v>16</v>
      </c>
      <c r="I12" s="68"/>
    </row>
    <row r="13" spans="1:11" ht="16.5" customHeight="1" x14ac:dyDescent="0.25">
      <c r="A13" s="58">
        <v>3</v>
      </c>
      <c r="B13" s="59">
        <v>240</v>
      </c>
      <c r="C13" s="60" t="s">
        <v>34</v>
      </c>
      <c r="D13" s="60" t="s">
        <v>84</v>
      </c>
      <c r="E13" s="61">
        <v>38026</v>
      </c>
      <c r="F13" s="62" t="s">
        <v>551</v>
      </c>
      <c r="G13" s="63" t="s">
        <v>36</v>
      </c>
      <c r="H13" s="63">
        <v>16</v>
      </c>
      <c r="I13" s="62"/>
    </row>
    <row r="14" spans="1:11" ht="16.5" customHeight="1" x14ac:dyDescent="0.25">
      <c r="A14" s="64">
        <v>4</v>
      </c>
      <c r="B14" s="65">
        <v>248</v>
      </c>
      <c r="C14" s="66" t="s">
        <v>379</v>
      </c>
      <c r="D14" s="66" t="s">
        <v>416</v>
      </c>
      <c r="E14" s="67">
        <v>38182</v>
      </c>
      <c r="F14" s="68" t="s">
        <v>551</v>
      </c>
      <c r="G14" s="69" t="s">
        <v>36</v>
      </c>
      <c r="H14" s="69">
        <v>16</v>
      </c>
      <c r="I14" s="68"/>
    </row>
    <row r="15" spans="1:11" ht="16.5" customHeight="1" x14ac:dyDescent="0.25">
      <c r="A15" s="58">
        <v>5</v>
      </c>
      <c r="B15" s="59">
        <v>101</v>
      </c>
      <c r="C15" s="60" t="s">
        <v>301</v>
      </c>
      <c r="D15" s="60" t="s">
        <v>553</v>
      </c>
      <c r="E15" s="61">
        <v>38218</v>
      </c>
      <c r="F15" s="62" t="s">
        <v>551</v>
      </c>
      <c r="G15" s="63" t="s">
        <v>44</v>
      </c>
      <c r="H15" s="63">
        <v>16</v>
      </c>
      <c r="I15" s="62"/>
    </row>
    <row r="16" spans="1:11" ht="16.5" customHeight="1" x14ac:dyDescent="0.25">
      <c r="A16" s="64">
        <v>6</v>
      </c>
      <c r="B16" s="65">
        <v>133</v>
      </c>
      <c r="C16" s="66" t="s">
        <v>554</v>
      </c>
      <c r="D16" s="66" t="s">
        <v>555</v>
      </c>
      <c r="E16" s="67">
        <v>37994</v>
      </c>
      <c r="F16" s="68" t="s">
        <v>551</v>
      </c>
      <c r="G16" s="69" t="s">
        <v>31</v>
      </c>
      <c r="H16" s="69">
        <v>16</v>
      </c>
      <c r="I16" s="68"/>
    </row>
    <row r="17" spans="1:9" ht="16.5" customHeight="1" x14ac:dyDescent="0.25">
      <c r="A17" s="58">
        <v>7</v>
      </c>
      <c r="B17" s="59">
        <v>204</v>
      </c>
      <c r="C17" s="60" t="s">
        <v>556</v>
      </c>
      <c r="D17" s="60" t="s">
        <v>475</v>
      </c>
      <c r="E17" s="61">
        <v>38388</v>
      </c>
      <c r="F17" s="62" t="s">
        <v>551</v>
      </c>
      <c r="G17" s="63" t="s">
        <v>348</v>
      </c>
      <c r="H17" s="63">
        <v>16</v>
      </c>
      <c r="I17" s="62"/>
    </row>
    <row r="18" spans="1:9" ht="16.5" customHeight="1" x14ac:dyDescent="0.25">
      <c r="A18" s="64">
        <v>8</v>
      </c>
      <c r="B18" s="65">
        <v>162</v>
      </c>
      <c r="C18" s="66" t="s">
        <v>521</v>
      </c>
      <c r="D18" s="66" t="s">
        <v>286</v>
      </c>
      <c r="E18" s="67">
        <v>38081</v>
      </c>
      <c r="F18" s="68" t="s">
        <v>551</v>
      </c>
      <c r="G18" s="69" t="s">
        <v>470</v>
      </c>
      <c r="H18" s="69">
        <v>16</v>
      </c>
      <c r="I18" s="68"/>
    </row>
    <row r="19" spans="1:9" ht="16.5" customHeight="1" x14ac:dyDescent="0.25">
      <c r="A19" s="58">
        <v>9</v>
      </c>
      <c r="B19" s="59">
        <v>155</v>
      </c>
      <c r="C19" s="60" t="s">
        <v>557</v>
      </c>
      <c r="D19" s="60" t="s">
        <v>43</v>
      </c>
      <c r="E19" s="61">
        <v>38451</v>
      </c>
      <c r="F19" s="62" t="s">
        <v>551</v>
      </c>
      <c r="G19" s="63" t="s">
        <v>31</v>
      </c>
      <c r="H19" s="63">
        <v>16</v>
      </c>
      <c r="I19" s="62"/>
    </row>
    <row r="20" spans="1:9" ht="16.5" customHeight="1" x14ac:dyDescent="0.25">
      <c r="A20" s="64">
        <v>10</v>
      </c>
      <c r="B20" s="65">
        <v>261</v>
      </c>
      <c r="C20" s="66" t="s">
        <v>351</v>
      </c>
      <c r="D20" s="66" t="s">
        <v>176</v>
      </c>
      <c r="E20" s="67">
        <v>38382</v>
      </c>
      <c r="F20" s="68" t="s">
        <v>551</v>
      </c>
      <c r="G20" s="69" t="s">
        <v>122</v>
      </c>
      <c r="H20" s="69">
        <v>16</v>
      </c>
      <c r="I20" s="68"/>
    </row>
    <row r="21" spans="1:9" ht="16.5" customHeight="1" x14ac:dyDescent="0.25">
      <c r="A21" s="58">
        <v>11</v>
      </c>
      <c r="B21" s="59">
        <v>152</v>
      </c>
      <c r="C21" s="60" t="s">
        <v>342</v>
      </c>
      <c r="D21" s="60" t="s">
        <v>103</v>
      </c>
      <c r="E21" s="61">
        <v>38262</v>
      </c>
      <c r="F21" s="62" t="s">
        <v>551</v>
      </c>
      <c r="G21" s="63" t="s">
        <v>31</v>
      </c>
      <c r="H21" s="63">
        <v>16</v>
      </c>
      <c r="I21" s="62"/>
    </row>
    <row r="22" spans="1:9" ht="16.5" customHeight="1" x14ac:dyDescent="0.25">
      <c r="A22" s="64">
        <v>12</v>
      </c>
      <c r="B22" s="65">
        <v>145</v>
      </c>
      <c r="C22" s="66" t="s">
        <v>558</v>
      </c>
      <c r="D22" s="66" t="s">
        <v>559</v>
      </c>
      <c r="E22" s="67">
        <v>38361</v>
      </c>
      <c r="F22" s="68" t="s">
        <v>551</v>
      </c>
      <c r="G22" s="69" t="s">
        <v>31</v>
      </c>
      <c r="H22" s="69">
        <v>16</v>
      </c>
      <c r="I22" s="68"/>
    </row>
    <row r="23" spans="1:9" ht="16.5" customHeight="1" x14ac:dyDescent="0.25">
      <c r="A23" s="58">
        <v>13</v>
      </c>
      <c r="B23" s="59">
        <v>166</v>
      </c>
      <c r="C23" s="60" t="s">
        <v>560</v>
      </c>
      <c r="D23" s="60" t="s">
        <v>561</v>
      </c>
      <c r="E23" s="61">
        <v>38070</v>
      </c>
      <c r="F23" s="62" t="s">
        <v>551</v>
      </c>
      <c r="G23" s="63" t="s">
        <v>269</v>
      </c>
      <c r="H23" s="63">
        <v>16</v>
      </c>
      <c r="I23" s="62"/>
    </row>
    <row r="24" spans="1:9" ht="16.5" customHeight="1" x14ac:dyDescent="0.25">
      <c r="A24" s="64">
        <v>14</v>
      </c>
      <c r="B24" s="65">
        <v>151</v>
      </c>
      <c r="C24" s="66" t="s">
        <v>562</v>
      </c>
      <c r="D24" s="66" t="s">
        <v>563</v>
      </c>
      <c r="E24" s="67">
        <v>38381</v>
      </c>
      <c r="F24" s="68" t="s">
        <v>551</v>
      </c>
      <c r="G24" s="69" t="s">
        <v>31</v>
      </c>
      <c r="H24" s="69">
        <v>16</v>
      </c>
      <c r="I24" s="68"/>
    </row>
    <row r="25" spans="1:9" ht="16.5" customHeight="1" x14ac:dyDescent="0.25">
      <c r="A25" s="58">
        <v>15</v>
      </c>
      <c r="B25" s="59">
        <v>41</v>
      </c>
      <c r="C25" s="60" t="s">
        <v>564</v>
      </c>
      <c r="D25" s="60" t="s">
        <v>76</v>
      </c>
      <c r="E25" s="61">
        <v>37995</v>
      </c>
      <c r="F25" s="62" t="s">
        <v>551</v>
      </c>
      <c r="G25" s="63" t="s">
        <v>208</v>
      </c>
      <c r="H25" s="63">
        <v>16</v>
      </c>
      <c r="I25" s="62"/>
    </row>
    <row r="26" spans="1:9" ht="16.5" customHeight="1" x14ac:dyDescent="0.25">
      <c r="A26" s="64">
        <v>16</v>
      </c>
      <c r="B26" s="65">
        <v>227</v>
      </c>
      <c r="C26" s="66" t="s">
        <v>565</v>
      </c>
      <c r="D26" s="66" t="s">
        <v>566</v>
      </c>
      <c r="E26" s="67">
        <v>38082</v>
      </c>
      <c r="F26" s="68" t="s">
        <v>551</v>
      </c>
      <c r="G26" s="69" t="s">
        <v>52</v>
      </c>
      <c r="H26" s="69">
        <v>16</v>
      </c>
      <c r="I26" s="68"/>
    </row>
    <row r="27" spans="1:9" ht="16.5" customHeight="1" x14ac:dyDescent="0.25">
      <c r="A27" s="58">
        <v>17</v>
      </c>
      <c r="B27" s="59">
        <v>71</v>
      </c>
      <c r="C27" s="60" t="s">
        <v>567</v>
      </c>
      <c r="D27" s="60" t="s">
        <v>568</v>
      </c>
      <c r="E27" s="61">
        <v>38423</v>
      </c>
      <c r="F27" s="62" t="s">
        <v>551</v>
      </c>
      <c r="G27" s="63" t="s">
        <v>151</v>
      </c>
      <c r="H27" s="63">
        <v>16</v>
      </c>
      <c r="I27" s="62"/>
    </row>
    <row r="28" spans="1:9" ht="16.5" customHeight="1" x14ac:dyDescent="0.25">
      <c r="A28" s="64">
        <v>18</v>
      </c>
      <c r="B28" s="65">
        <v>91</v>
      </c>
      <c r="C28" s="66" t="s">
        <v>173</v>
      </c>
      <c r="D28" s="66" t="s">
        <v>40</v>
      </c>
      <c r="E28" s="67">
        <v>38428</v>
      </c>
      <c r="F28" s="68" t="s">
        <v>551</v>
      </c>
      <c r="G28" s="69" t="s">
        <v>58</v>
      </c>
      <c r="H28" s="69">
        <v>16</v>
      </c>
      <c r="I28" s="68"/>
    </row>
    <row r="29" spans="1:9" ht="16.5" customHeight="1" x14ac:dyDescent="0.25">
      <c r="A29" s="58">
        <v>19</v>
      </c>
      <c r="B29" s="59">
        <v>70</v>
      </c>
      <c r="C29" s="60" t="s">
        <v>569</v>
      </c>
      <c r="D29" s="60" t="s">
        <v>570</v>
      </c>
      <c r="E29" s="61">
        <v>37997</v>
      </c>
      <c r="F29" s="62" t="s">
        <v>551</v>
      </c>
      <c r="G29" s="63" t="s">
        <v>98</v>
      </c>
      <c r="H29" s="63">
        <v>16</v>
      </c>
      <c r="I29" s="62"/>
    </row>
    <row r="30" spans="1:9" ht="16.5" customHeight="1" x14ac:dyDescent="0.25">
      <c r="A30" s="64">
        <v>20</v>
      </c>
      <c r="B30" s="65">
        <v>208</v>
      </c>
      <c r="C30" s="66" t="s">
        <v>571</v>
      </c>
      <c r="D30" s="66" t="s">
        <v>572</v>
      </c>
      <c r="E30" s="67">
        <v>38254</v>
      </c>
      <c r="F30" s="68" t="s">
        <v>551</v>
      </c>
      <c r="G30" s="69" t="s">
        <v>373</v>
      </c>
      <c r="H30" s="69">
        <v>16</v>
      </c>
      <c r="I30" s="68"/>
    </row>
    <row r="31" spans="1:9" ht="16.5" customHeight="1" x14ac:dyDescent="0.25">
      <c r="A31" s="58">
        <v>21</v>
      </c>
      <c r="B31" s="59">
        <v>149</v>
      </c>
      <c r="C31" s="60" t="s">
        <v>573</v>
      </c>
      <c r="D31" s="60" t="s">
        <v>574</v>
      </c>
      <c r="E31" s="61">
        <v>38485</v>
      </c>
      <c r="F31" s="62" t="s">
        <v>551</v>
      </c>
      <c r="G31" s="63" t="s">
        <v>31</v>
      </c>
      <c r="H31" s="63">
        <v>16</v>
      </c>
      <c r="I31" s="62"/>
    </row>
    <row r="32" spans="1:9" ht="16.5" customHeight="1" x14ac:dyDescent="0.25">
      <c r="A32" s="64">
        <v>22</v>
      </c>
      <c r="B32" s="65">
        <v>242</v>
      </c>
      <c r="C32" s="66" t="s">
        <v>37</v>
      </c>
      <c r="D32" s="66" t="s">
        <v>575</v>
      </c>
      <c r="E32" s="67">
        <v>38717</v>
      </c>
      <c r="F32" s="68" t="s">
        <v>551</v>
      </c>
      <c r="G32" s="69" t="s">
        <v>36</v>
      </c>
      <c r="H32" s="69">
        <v>16</v>
      </c>
      <c r="I32" s="68"/>
    </row>
    <row r="33" spans="1:9" ht="16.5" customHeight="1" x14ac:dyDescent="0.25">
      <c r="A33" s="58">
        <v>23</v>
      </c>
      <c r="B33" s="59">
        <v>249</v>
      </c>
      <c r="C33" s="60" t="s">
        <v>194</v>
      </c>
      <c r="D33" s="60" t="s">
        <v>225</v>
      </c>
      <c r="E33" s="61">
        <v>38560</v>
      </c>
      <c r="F33" s="62" t="s">
        <v>551</v>
      </c>
      <c r="G33" s="63" t="s">
        <v>36</v>
      </c>
      <c r="H33" s="63">
        <v>16</v>
      </c>
      <c r="I33" s="62"/>
    </row>
    <row r="34" spans="1:9" ht="16.5" customHeight="1" x14ac:dyDescent="0.25">
      <c r="A34" s="64">
        <v>24</v>
      </c>
      <c r="B34" s="65">
        <v>61</v>
      </c>
      <c r="C34" s="66" t="s">
        <v>576</v>
      </c>
      <c r="D34" s="66" t="s">
        <v>475</v>
      </c>
      <c r="E34" s="67">
        <v>38522</v>
      </c>
      <c r="F34" s="68" t="s">
        <v>551</v>
      </c>
      <c r="G34" s="69" t="s">
        <v>49</v>
      </c>
      <c r="H34" s="69">
        <v>16</v>
      </c>
      <c r="I34" s="68"/>
    </row>
    <row r="35" spans="1:9" ht="16.5" customHeight="1" x14ac:dyDescent="0.25">
      <c r="A35" s="58">
        <v>25</v>
      </c>
      <c r="B35" s="59">
        <v>273</v>
      </c>
      <c r="C35" s="60" t="s">
        <v>577</v>
      </c>
      <c r="D35" s="60" t="s">
        <v>277</v>
      </c>
      <c r="E35" s="61">
        <v>38169</v>
      </c>
      <c r="F35" s="62" t="s">
        <v>551</v>
      </c>
      <c r="G35" s="63" t="s">
        <v>58</v>
      </c>
      <c r="H35" s="63">
        <v>16</v>
      </c>
      <c r="I35" s="62"/>
    </row>
    <row r="36" spans="1:9" ht="16.5" customHeight="1" x14ac:dyDescent="0.25">
      <c r="A36" s="64">
        <v>26</v>
      </c>
      <c r="B36" s="65">
        <v>34</v>
      </c>
      <c r="C36" s="66" t="s">
        <v>175</v>
      </c>
      <c r="D36" s="66" t="s">
        <v>578</v>
      </c>
      <c r="E36" s="67">
        <v>38318</v>
      </c>
      <c r="F36" s="68" t="s">
        <v>551</v>
      </c>
      <c r="G36" s="69" t="s">
        <v>41</v>
      </c>
      <c r="H36" s="69">
        <v>16</v>
      </c>
      <c r="I36" s="68"/>
    </row>
    <row r="37" spans="1:9" ht="16.5" customHeight="1" x14ac:dyDescent="0.25">
      <c r="A37" s="58">
        <v>27</v>
      </c>
      <c r="B37" s="59">
        <v>107</v>
      </c>
      <c r="C37" s="60" t="s">
        <v>579</v>
      </c>
      <c r="D37" s="60" t="s">
        <v>580</v>
      </c>
      <c r="E37" s="61">
        <v>37991</v>
      </c>
      <c r="F37" s="62" t="s">
        <v>551</v>
      </c>
      <c r="G37" s="63" t="s">
        <v>44</v>
      </c>
      <c r="H37" s="63">
        <v>16</v>
      </c>
      <c r="I37" s="62"/>
    </row>
    <row r="38" spans="1:9" ht="16.5" customHeight="1" x14ac:dyDescent="0.25">
      <c r="A38" s="64">
        <v>28</v>
      </c>
      <c r="B38" s="65">
        <v>202</v>
      </c>
      <c r="C38" s="66" t="s">
        <v>581</v>
      </c>
      <c r="D38" s="66" t="s">
        <v>103</v>
      </c>
      <c r="E38" s="67">
        <v>38387</v>
      </c>
      <c r="F38" s="68" t="s">
        <v>551</v>
      </c>
      <c r="G38" s="69" t="s">
        <v>116</v>
      </c>
      <c r="H38" s="69">
        <v>16</v>
      </c>
      <c r="I38" s="68"/>
    </row>
    <row r="39" spans="1:9" ht="16.5" customHeight="1" x14ac:dyDescent="0.25">
      <c r="A39" s="58">
        <v>29</v>
      </c>
      <c r="B39" s="59">
        <v>225</v>
      </c>
      <c r="C39" s="60" t="s">
        <v>582</v>
      </c>
      <c r="D39" s="60" t="s">
        <v>583</v>
      </c>
      <c r="E39" s="61">
        <v>38358</v>
      </c>
      <c r="F39" s="62" t="s">
        <v>551</v>
      </c>
      <c r="G39" s="63" t="s">
        <v>52</v>
      </c>
      <c r="H39" s="63">
        <v>16</v>
      </c>
      <c r="I39" s="62"/>
    </row>
    <row r="40" spans="1:9" ht="16.5" customHeight="1" x14ac:dyDescent="0.25">
      <c r="A40" s="64">
        <v>30</v>
      </c>
      <c r="B40" s="65">
        <v>54</v>
      </c>
      <c r="C40" s="66" t="s">
        <v>584</v>
      </c>
      <c r="D40" s="66" t="s">
        <v>393</v>
      </c>
      <c r="E40" s="67">
        <v>38267</v>
      </c>
      <c r="F40" s="68" t="s">
        <v>551</v>
      </c>
      <c r="G40" s="69" t="s">
        <v>259</v>
      </c>
      <c r="H40" s="69">
        <v>16</v>
      </c>
      <c r="I40" s="68"/>
    </row>
    <row r="41" spans="1:9" ht="16.5" customHeight="1" x14ac:dyDescent="0.25">
      <c r="A41" s="58">
        <v>31</v>
      </c>
      <c r="B41" s="59">
        <v>46</v>
      </c>
      <c r="C41" s="60" t="s">
        <v>585</v>
      </c>
      <c r="D41" s="60" t="s">
        <v>586</v>
      </c>
      <c r="E41" s="61">
        <v>38112</v>
      </c>
      <c r="F41" s="62" t="s">
        <v>551</v>
      </c>
      <c r="G41" s="63" t="s">
        <v>259</v>
      </c>
      <c r="H41" s="63">
        <v>16</v>
      </c>
      <c r="I41" s="62"/>
    </row>
    <row r="42" spans="1:9" ht="16.5" customHeight="1" x14ac:dyDescent="0.25">
      <c r="A42" s="64">
        <v>32</v>
      </c>
      <c r="B42" s="65">
        <v>141</v>
      </c>
      <c r="C42" s="66" t="s">
        <v>587</v>
      </c>
      <c r="D42" s="66" t="s">
        <v>365</v>
      </c>
      <c r="E42" s="67">
        <v>38493</v>
      </c>
      <c r="F42" s="68" t="s">
        <v>551</v>
      </c>
      <c r="G42" s="69" t="s">
        <v>31</v>
      </c>
      <c r="H42" s="69">
        <v>16</v>
      </c>
      <c r="I42" s="68"/>
    </row>
    <row r="43" spans="1:9" ht="16.5" customHeight="1" x14ac:dyDescent="0.25">
      <c r="A43" s="58">
        <v>33</v>
      </c>
      <c r="B43" s="59">
        <v>251</v>
      </c>
      <c r="C43" s="60" t="s">
        <v>588</v>
      </c>
      <c r="D43" s="60" t="s">
        <v>589</v>
      </c>
      <c r="E43" s="61">
        <v>38662</v>
      </c>
      <c r="F43" s="62" t="s">
        <v>551</v>
      </c>
      <c r="G43" s="63" t="s">
        <v>36</v>
      </c>
      <c r="H43" s="63">
        <v>16</v>
      </c>
      <c r="I43" s="62"/>
    </row>
    <row r="44" spans="1:9" ht="16.5" customHeight="1" x14ac:dyDescent="0.25">
      <c r="A44" s="64">
        <v>34</v>
      </c>
      <c r="B44" s="65">
        <v>82</v>
      </c>
      <c r="C44" s="66" t="s">
        <v>590</v>
      </c>
      <c r="D44" s="66" t="s">
        <v>591</v>
      </c>
      <c r="E44" s="67">
        <v>38126</v>
      </c>
      <c r="F44" s="68" t="s">
        <v>551</v>
      </c>
      <c r="G44" s="69" t="s">
        <v>151</v>
      </c>
      <c r="H44" s="69">
        <v>16</v>
      </c>
      <c r="I44" s="68"/>
    </row>
    <row r="45" spans="1:9" ht="16.5" customHeight="1" x14ac:dyDescent="0.25">
      <c r="A45" s="58">
        <v>35</v>
      </c>
      <c r="B45" s="59">
        <v>286</v>
      </c>
      <c r="C45" s="60" t="s">
        <v>592</v>
      </c>
      <c r="D45" s="60" t="s">
        <v>593</v>
      </c>
      <c r="E45" s="61">
        <v>38163</v>
      </c>
      <c r="F45" s="62" t="s">
        <v>551</v>
      </c>
      <c r="G45" s="63" t="s">
        <v>208</v>
      </c>
      <c r="H45" s="63">
        <v>16</v>
      </c>
      <c r="I45" s="62"/>
    </row>
    <row r="46" spans="1:9" ht="16.5" customHeight="1" x14ac:dyDescent="0.25">
      <c r="A46" s="64">
        <v>36</v>
      </c>
      <c r="B46" s="65">
        <v>121</v>
      </c>
      <c r="C46" s="66" t="s">
        <v>594</v>
      </c>
      <c r="D46" s="66" t="s">
        <v>537</v>
      </c>
      <c r="E46" s="67">
        <v>38572</v>
      </c>
      <c r="F46" s="68" t="s">
        <v>551</v>
      </c>
      <c r="G46" s="69" t="s">
        <v>77</v>
      </c>
      <c r="H46" s="69">
        <v>16</v>
      </c>
      <c r="I46" s="68"/>
    </row>
    <row r="47" spans="1:9" ht="16.5" customHeight="1" x14ac:dyDescent="0.25">
      <c r="A47" s="58">
        <v>37</v>
      </c>
      <c r="B47" s="59">
        <v>272</v>
      </c>
      <c r="C47" s="60" t="s">
        <v>595</v>
      </c>
      <c r="D47" s="60" t="s">
        <v>596</v>
      </c>
      <c r="E47" s="61">
        <v>38196</v>
      </c>
      <c r="F47" s="62" t="s">
        <v>551</v>
      </c>
      <c r="G47" s="63" t="s">
        <v>58</v>
      </c>
      <c r="H47" s="63">
        <v>16</v>
      </c>
      <c r="I47" s="62"/>
    </row>
    <row r="48" spans="1:9" ht="16.5" customHeight="1" x14ac:dyDescent="0.25">
      <c r="A48" s="64">
        <v>38</v>
      </c>
      <c r="B48" s="65">
        <v>171</v>
      </c>
      <c r="C48" s="66" t="s">
        <v>597</v>
      </c>
      <c r="D48" s="66" t="s">
        <v>176</v>
      </c>
      <c r="E48" s="67">
        <v>38626</v>
      </c>
      <c r="F48" s="68" t="s">
        <v>551</v>
      </c>
      <c r="G48" s="69" t="s">
        <v>269</v>
      </c>
      <c r="H48" s="69">
        <v>16</v>
      </c>
      <c r="I48" s="68"/>
    </row>
    <row r="49" spans="1:9" ht="16.5" customHeight="1" x14ac:dyDescent="0.25">
      <c r="A49" s="58">
        <v>39</v>
      </c>
      <c r="B49" s="59">
        <v>229</v>
      </c>
      <c r="C49" s="60" t="s">
        <v>598</v>
      </c>
      <c r="D49" s="60" t="s">
        <v>51</v>
      </c>
      <c r="E49" s="61">
        <v>38433</v>
      </c>
      <c r="F49" s="62" t="s">
        <v>551</v>
      </c>
      <c r="G49" s="63" t="s">
        <v>52</v>
      </c>
      <c r="H49" s="63">
        <v>16</v>
      </c>
      <c r="I49" s="62"/>
    </row>
    <row r="50" spans="1:9" ht="16.5" customHeight="1" x14ac:dyDescent="0.25">
      <c r="A50" s="64">
        <v>40</v>
      </c>
      <c r="B50" s="65">
        <v>259</v>
      </c>
      <c r="C50" s="66" t="s">
        <v>599</v>
      </c>
      <c r="D50" s="66" t="s">
        <v>103</v>
      </c>
      <c r="E50" s="67">
        <v>38125</v>
      </c>
      <c r="F50" s="68" t="s">
        <v>551</v>
      </c>
      <c r="G50" s="69" t="s">
        <v>122</v>
      </c>
      <c r="H50" s="69">
        <v>16</v>
      </c>
      <c r="I50" s="68"/>
    </row>
    <row r="51" spans="1:9" ht="16.5" customHeight="1" x14ac:dyDescent="0.25">
      <c r="A51" s="58">
        <v>41</v>
      </c>
      <c r="B51" s="59">
        <v>205</v>
      </c>
      <c r="C51" s="60" t="s">
        <v>600</v>
      </c>
      <c r="D51" s="60" t="s">
        <v>143</v>
      </c>
      <c r="E51" s="61">
        <v>38002</v>
      </c>
      <c r="F51" s="62" t="s">
        <v>551</v>
      </c>
      <c r="G51" s="63" t="s">
        <v>208</v>
      </c>
      <c r="H51" s="63">
        <v>16</v>
      </c>
      <c r="I51" s="62"/>
    </row>
    <row r="52" spans="1:9" ht="16.5" customHeight="1" x14ac:dyDescent="0.25">
      <c r="A52" s="64">
        <v>42</v>
      </c>
      <c r="B52" s="65">
        <v>201</v>
      </c>
      <c r="C52" s="66" t="s">
        <v>601</v>
      </c>
      <c r="D52" s="66" t="s">
        <v>602</v>
      </c>
      <c r="E52" s="67">
        <v>38304</v>
      </c>
      <c r="F52" s="68" t="s">
        <v>551</v>
      </c>
      <c r="G52" s="69" t="s">
        <v>116</v>
      </c>
      <c r="H52" s="69">
        <v>16</v>
      </c>
      <c r="I52" s="68"/>
    </row>
    <row r="53" spans="1:9" ht="16.5" customHeight="1" x14ac:dyDescent="0.25">
      <c r="A53" s="58">
        <v>43</v>
      </c>
      <c r="B53" s="59">
        <v>260</v>
      </c>
      <c r="C53" s="60" t="s">
        <v>603</v>
      </c>
      <c r="D53" s="60" t="s">
        <v>604</v>
      </c>
      <c r="E53" s="61">
        <v>38553</v>
      </c>
      <c r="F53" s="62" t="s">
        <v>551</v>
      </c>
      <c r="G53" s="63" t="s">
        <v>122</v>
      </c>
      <c r="H53" s="63">
        <v>16</v>
      </c>
      <c r="I53" s="62"/>
    </row>
    <row r="54" spans="1:9" ht="16.5" customHeight="1" x14ac:dyDescent="0.25">
      <c r="A54" s="64">
        <v>44</v>
      </c>
      <c r="B54" s="65">
        <v>278</v>
      </c>
      <c r="C54" s="66" t="s">
        <v>605</v>
      </c>
      <c r="D54" s="66" t="s">
        <v>130</v>
      </c>
      <c r="E54" s="67">
        <v>38375</v>
      </c>
      <c r="F54" s="68" t="s">
        <v>551</v>
      </c>
      <c r="G54" s="69" t="s">
        <v>208</v>
      </c>
      <c r="H54" s="69">
        <v>16</v>
      </c>
      <c r="I54" s="68"/>
    </row>
    <row r="55" spans="1:9" ht="16.5" customHeight="1" x14ac:dyDescent="0.25">
      <c r="A55" s="58">
        <v>45</v>
      </c>
      <c r="B55" s="59">
        <v>56</v>
      </c>
      <c r="C55" s="60" t="s">
        <v>606</v>
      </c>
      <c r="D55" s="60" t="s">
        <v>607</v>
      </c>
      <c r="E55" s="61">
        <v>38180</v>
      </c>
      <c r="F55" s="62" t="s">
        <v>551</v>
      </c>
      <c r="G55" s="63" t="s">
        <v>266</v>
      </c>
      <c r="H55" s="63">
        <v>16</v>
      </c>
      <c r="I55" s="62"/>
    </row>
    <row r="56" spans="1:9" ht="16.5" customHeight="1" x14ac:dyDescent="0.25">
      <c r="A56" s="64">
        <v>46</v>
      </c>
      <c r="B56" s="65">
        <v>37</v>
      </c>
      <c r="C56" s="66" t="s">
        <v>608</v>
      </c>
      <c r="D56" s="66" t="s">
        <v>609</v>
      </c>
      <c r="E56" s="67">
        <v>38251</v>
      </c>
      <c r="F56" s="68" t="s">
        <v>551</v>
      </c>
      <c r="G56" s="69" t="s">
        <v>373</v>
      </c>
      <c r="H56" s="69">
        <v>16</v>
      </c>
      <c r="I56" s="68"/>
    </row>
    <row r="57" spans="1:9" ht="16.5" customHeight="1" x14ac:dyDescent="0.25">
      <c r="A57" s="58">
        <v>47</v>
      </c>
      <c r="B57" s="59">
        <v>279</v>
      </c>
      <c r="C57" s="60" t="s">
        <v>610</v>
      </c>
      <c r="D57" s="60" t="s">
        <v>255</v>
      </c>
      <c r="E57" s="61">
        <v>38267</v>
      </c>
      <c r="F57" s="62" t="s">
        <v>551</v>
      </c>
      <c r="G57" s="63" t="s">
        <v>208</v>
      </c>
      <c r="H57" s="63">
        <v>16</v>
      </c>
      <c r="I57" s="62"/>
    </row>
    <row r="58" spans="1:9" ht="16.5" customHeight="1" x14ac:dyDescent="0.25">
      <c r="A58" s="64">
        <v>48</v>
      </c>
      <c r="B58" s="65">
        <v>266</v>
      </c>
      <c r="C58" s="66" t="s">
        <v>447</v>
      </c>
      <c r="D58" s="66" t="s">
        <v>611</v>
      </c>
      <c r="E58" s="67">
        <v>38353</v>
      </c>
      <c r="F58" s="68" t="s">
        <v>551</v>
      </c>
      <c r="G58" s="69" t="s">
        <v>193</v>
      </c>
      <c r="H58" s="69">
        <v>16</v>
      </c>
      <c r="I58" s="68"/>
    </row>
    <row r="59" spans="1:9" ht="16.5" customHeight="1" x14ac:dyDescent="0.25">
      <c r="A59" s="58">
        <v>49</v>
      </c>
      <c r="B59" s="59">
        <v>274</v>
      </c>
      <c r="C59" s="60" t="s">
        <v>612</v>
      </c>
      <c r="D59" s="60" t="s">
        <v>613</v>
      </c>
      <c r="E59" s="61">
        <v>38600</v>
      </c>
      <c r="F59" s="62" t="s">
        <v>551</v>
      </c>
      <c r="G59" s="63" t="s">
        <v>208</v>
      </c>
      <c r="H59" s="63">
        <v>16</v>
      </c>
      <c r="I59" s="62"/>
    </row>
    <row r="60" spans="1:9" ht="16.5" customHeight="1" x14ac:dyDescent="0.25">
      <c r="A60" s="64">
        <v>50</v>
      </c>
      <c r="B60" s="65">
        <v>255</v>
      </c>
      <c r="C60" s="66" t="s">
        <v>614</v>
      </c>
      <c r="D60" s="66" t="s">
        <v>443</v>
      </c>
      <c r="E60" s="67">
        <v>38650</v>
      </c>
      <c r="F60" s="68" t="s">
        <v>551</v>
      </c>
      <c r="G60" s="69" t="s">
        <v>36</v>
      </c>
      <c r="H60" s="69">
        <v>16</v>
      </c>
      <c r="I60" s="68"/>
    </row>
    <row r="61" spans="1:9" ht="16.5" customHeight="1" x14ac:dyDescent="0.25">
      <c r="A61" s="58">
        <v>51</v>
      </c>
      <c r="B61" s="59">
        <v>183</v>
      </c>
      <c r="C61" s="60" t="s">
        <v>615</v>
      </c>
      <c r="D61" s="60" t="s">
        <v>616</v>
      </c>
      <c r="E61" s="61">
        <v>38224</v>
      </c>
      <c r="F61" s="62" t="s">
        <v>551</v>
      </c>
      <c r="G61" s="63" t="s">
        <v>44</v>
      </c>
      <c r="H61" s="63">
        <v>16</v>
      </c>
      <c r="I61" s="62"/>
    </row>
    <row r="62" spans="1:9" ht="16.5" customHeight="1" x14ac:dyDescent="0.25">
      <c r="A62" s="64">
        <v>52</v>
      </c>
      <c r="B62" s="65">
        <v>77</v>
      </c>
      <c r="C62" s="66" t="s">
        <v>617</v>
      </c>
      <c r="D62" s="66" t="s">
        <v>273</v>
      </c>
      <c r="E62" s="67">
        <v>37997</v>
      </c>
      <c r="F62" s="68" t="s">
        <v>551</v>
      </c>
      <c r="G62" s="69" t="s">
        <v>92</v>
      </c>
      <c r="H62" s="69">
        <v>16</v>
      </c>
      <c r="I62" s="68"/>
    </row>
    <row r="63" spans="1:9" ht="16.5" customHeight="1" x14ac:dyDescent="0.25">
      <c r="A63" s="58">
        <v>53</v>
      </c>
      <c r="B63" s="59">
        <v>98</v>
      </c>
      <c r="C63" s="60" t="s">
        <v>618</v>
      </c>
      <c r="D63" s="60" t="s">
        <v>619</v>
      </c>
      <c r="E63" s="61">
        <v>38628</v>
      </c>
      <c r="F63" s="62" t="s">
        <v>551</v>
      </c>
      <c r="G63" s="63" t="s">
        <v>190</v>
      </c>
      <c r="H63" s="63">
        <v>16</v>
      </c>
      <c r="I63" s="62"/>
    </row>
    <row r="64" spans="1:9" ht="16.5" customHeight="1" x14ac:dyDescent="0.25">
      <c r="A64" s="64">
        <v>54</v>
      </c>
      <c r="B64" s="65">
        <v>163</v>
      </c>
      <c r="C64" s="66" t="s">
        <v>620</v>
      </c>
      <c r="D64" s="66" t="s">
        <v>198</v>
      </c>
      <c r="E64" s="67">
        <v>38185</v>
      </c>
      <c r="F64" s="68" t="s">
        <v>551</v>
      </c>
      <c r="G64" s="69" t="s">
        <v>470</v>
      </c>
      <c r="H64" s="69">
        <v>16</v>
      </c>
      <c r="I64" s="68"/>
    </row>
    <row r="65" spans="1:9" ht="16.5" customHeight="1" x14ac:dyDescent="0.25">
      <c r="A65" s="58">
        <v>55</v>
      </c>
      <c r="B65" s="59">
        <v>281</v>
      </c>
      <c r="C65" s="60" t="s">
        <v>621</v>
      </c>
      <c r="D65" s="60" t="s">
        <v>189</v>
      </c>
      <c r="E65" s="61">
        <v>38013</v>
      </c>
      <c r="F65" s="62" t="s">
        <v>551</v>
      </c>
      <c r="G65" s="63" t="s">
        <v>208</v>
      </c>
      <c r="H65" s="63">
        <v>16</v>
      </c>
      <c r="I65" s="62"/>
    </row>
    <row r="66" spans="1:9" ht="16.5" customHeight="1" x14ac:dyDescent="0.25">
      <c r="A66" s="64">
        <v>56</v>
      </c>
      <c r="B66" s="65">
        <v>94</v>
      </c>
      <c r="C66" s="66" t="s">
        <v>622</v>
      </c>
      <c r="D66" s="66" t="s">
        <v>432</v>
      </c>
      <c r="E66" s="67">
        <v>38615</v>
      </c>
      <c r="F66" s="68" t="s">
        <v>551</v>
      </c>
      <c r="G66" s="69" t="s">
        <v>58</v>
      </c>
      <c r="H66" s="69">
        <v>16</v>
      </c>
      <c r="I66" s="68"/>
    </row>
    <row r="67" spans="1:9" ht="16.5" customHeight="1" x14ac:dyDescent="0.25">
      <c r="A67" s="58">
        <v>57</v>
      </c>
      <c r="B67" s="59">
        <v>211</v>
      </c>
      <c r="C67" s="60" t="s">
        <v>623</v>
      </c>
      <c r="D67" s="60" t="s">
        <v>76</v>
      </c>
      <c r="E67" s="61">
        <v>38582</v>
      </c>
      <c r="F67" s="62" t="s">
        <v>551</v>
      </c>
      <c r="G67" s="63" t="s">
        <v>373</v>
      </c>
      <c r="H67" s="63">
        <v>16</v>
      </c>
      <c r="I67" s="62"/>
    </row>
    <row r="68" spans="1:9" ht="16.5" customHeight="1" x14ac:dyDescent="0.25">
      <c r="A68" s="64">
        <v>58</v>
      </c>
      <c r="B68" s="65">
        <v>175</v>
      </c>
      <c r="C68" s="66" t="s">
        <v>182</v>
      </c>
      <c r="D68" s="66" t="s">
        <v>398</v>
      </c>
      <c r="E68" s="67">
        <v>38309</v>
      </c>
      <c r="F68" s="68" t="s">
        <v>551</v>
      </c>
      <c r="G68" s="69" t="s">
        <v>184</v>
      </c>
      <c r="H68" s="69">
        <v>16</v>
      </c>
      <c r="I68" s="68"/>
    </row>
    <row r="69" spans="1:9" ht="16.5" customHeight="1" x14ac:dyDescent="0.25">
      <c r="A69" s="58">
        <v>59</v>
      </c>
      <c r="B69" s="59">
        <v>138</v>
      </c>
      <c r="C69" s="60" t="s">
        <v>624</v>
      </c>
      <c r="D69" s="60" t="s">
        <v>625</v>
      </c>
      <c r="E69" s="61">
        <v>38694</v>
      </c>
      <c r="F69" s="62" t="s">
        <v>551</v>
      </c>
      <c r="G69" s="63" t="s">
        <v>31</v>
      </c>
      <c r="H69" s="63">
        <v>16</v>
      </c>
      <c r="I69" s="62"/>
    </row>
    <row r="70" spans="1:9" ht="16.5" customHeight="1" x14ac:dyDescent="0.25">
      <c r="A70" s="64">
        <v>60</v>
      </c>
      <c r="B70" s="65">
        <v>105</v>
      </c>
      <c r="C70" s="66" t="s">
        <v>626</v>
      </c>
      <c r="D70" s="66" t="s">
        <v>627</v>
      </c>
      <c r="E70" s="67">
        <v>38637</v>
      </c>
      <c r="F70" s="68" t="s">
        <v>551</v>
      </c>
      <c r="G70" s="69" t="s">
        <v>44</v>
      </c>
      <c r="H70" s="69">
        <v>16</v>
      </c>
      <c r="I70" s="68"/>
    </row>
    <row r="71" spans="1:9" ht="16.5" customHeight="1" x14ac:dyDescent="0.25">
      <c r="A71" s="58">
        <v>61</v>
      </c>
      <c r="B71" s="59">
        <v>140</v>
      </c>
      <c r="C71" s="60" t="s">
        <v>587</v>
      </c>
      <c r="D71" s="60" t="s">
        <v>124</v>
      </c>
      <c r="E71" s="61">
        <v>38250</v>
      </c>
      <c r="F71" s="62" t="s">
        <v>551</v>
      </c>
      <c r="G71" s="63" t="s">
        <v>31</v>
      </c>
      <c r="H71" s="63">
        <v>16</v>
      </c>
      <c r="I71" s="62"/>
    </row>
    <row r="72" spans="1:9" ht="16.5" customHeight="1" x14ac:dyDescent="0.25">
      <c r="A72" s="64">
        <v>62</v>
      </c>
      <c r="B72" s="65">
        <v>283</v>
      </c>
      <c r="C72" s="66" t="s">
        <v>628</v>
      </c>
      <c r="D72" s="66" t="s">
        <v>629</v>
      </c>
      <c r="E72" s="67">
        <v>38261</v>
      </c>
      <c r="F72" s="68" t="s">
        <v>551</v>
      </c>
      <c r="G72" s="69" t="s">
        <v>208</v>
      </c>
      <c r="H72" s="69">
        <v>16</v>
      </c>
      <c r="I72" s="68"/>
    </row>
    <row r="73" spans="1:9" ht="16.5" customHeight="1" x14ac:dyDescent="0.25">
      <c r="A73" s="58">
        <v>63</v>
      </c>
      <c r="B73" s="59">
        <v>33</v>
      </c>
      <c r="C73" s="60" t="s">
        <v>630</v>
      </c>
      <c r="D73" s="60" t="s">
        <v>629</v>
      </c>
      <c r="E73" s="61">
        <v>38196</v>
      </c>
      <c r="F73" s="62" t="s">
        <v>551</v>
      </c>
      <c r="G73" s="63" t="s">
        <v>41</v>
      </c>
      <c r="H73" s="63">
        <v>16</v>
      </c>
      <c r="I73" s="62"/>
    </row>
    <row r="74" spans="1:9" ht="16.5" customHeight="1" x14ac:dyDescent="0.25">
      <c r="A74" s="64">
        <v>64</v>
      </c>
      <c r="B74" s="65">
        <v>245</v>
      </c>
      <c r="C74" s="66" t="s">
        <v>631</v>
      </c>
      <c r="D74" s="66" t="s">
        <v>76</v>
      </c>
      <c r="E74" s="67">
        <v>38499</v>
      </c>
      <c r="F74" s="68" t="s">
        <v>551</v>
      </c>
      <c r="G74" s="69" t="s">
        <v>36</v>
      </c>
      <c r="H74" s="69">
        <v>16</v>
      </c>
      <c r="I74" s="68"/>
    </row>
    <row r="75" spans="1:9" ht="16.5" customHeight="1" x14ac:dyDescent="0.25">
      <c r="A75" s="58">
        <v>65</v>
      </c>
      <c r="B75" s="59">
        <v>1</v>
      </c>
      <c r="C75" s="60" t="s">
        <v>459</v>
      </c>
      <c r="D75" s="60" t="s">
        <v>632</v>
      </c>
      <c r="E75" s="61">
        <v>38609</v>
      </c>
      <c r="F75" s="62" t="s">
        <v>551</v>
      </c>
      <c r="G75" s="63" t="s">
        <v>66</v>
      </c>
      <c r="H75" s="63">
        <v>16</v>
      </c>
      <c r="I75" s="62"/>
    </row>
    <row r="76" spans="1:9" ht="16.5" customHeight="1" x14ac:dyDescent="0.25">
      <c r="A76" s="64">
        <v>66</v>
      </c>
      <c r="B76" s="65">
        <v>83</v>
      </c>
      <c r="C76" s="66" t="s">
        <v>633</v>
      </c>
      <c r="D76" s="66" t="s">
        <v>634</v>
      </c>
      <c r="E76" s="67">
        <v>38063</v>
      </c>
      <c r="F76" s="68" t="s">
        <v>551</v>
      </c>
      <c r="G76" s="69" t="s">
        <v>151</v>
      </c>
      <c r="H76" s="69">
        <v>16</v>
      </c>
      <c r="I76" s="68"/>
    </row>
    <row r="77" spans="1:9" ht="16.5" customHeight="1" x14ac:dyDescent="0.25">
      <c r="A77" s="58">
        <v>67</v>
      </c>
      <c r="B77" s="59">
        <v>188</v>
      </c>
      <c r="C77" s="60" t="s">
        <v>635</v>
      </c>
      <c r="D77" s="60" t="s">
        <v>398</v>
      </c>
      <c r="E77" s="61">
        <v>38449</v>
      </c>
      <c r="F77" s="62" t="s">
        <v>551</v>
      </c>
      <c r="G77" s="63" t="s">
        <v>473</v>
      </c>
      <c r="H77" s="63">
        <v>16</v>
      </c>
      <c r="I77" s="62"/>
    </row>
    <row r="78" spans="1:9" ht="16.5" customHeight="1" x14ac:dyDescent="0.25">
      <c r="A78" s="64">
        <v>68</v>
      </c>
      <c r="B78" s="65">
        <v>14</v>
      </c>
      <c r="C78" s="66" t="s">
        <v>636</v>
      </c>
      <c r="D78" s="66" t="s">
        <v>637</v>
      </c>
      <c r="E78" s="67">
        <v>38623</v>
      </c>
      <c r="F78" s="68" t="s">
        <v>551</v>
      </c>
      <c r="G78" s="69" t="s">
        <v>41</v>
      </c>
      <c r="H78" s="69">
        <v>16</v>
      </c>
      <c r="I78" s="68"/>
    </row>
    <row r="79" spans="1:9" ht="16.5" customHeight="1" x14ac:dyDescent="0.25">
      <c r="A79" s="58">
        <v>69</v>
      </c>
      <c r="B79" s="59">
        <v>262</v>
      </c>
      <c r="C79" s="60" t="s">
        <v>638</v>
      </c>
      <c r="D79" s="60" t="s">
        <v>583</v>
      </c>
      <c r="E79" s="61">
        <v>38201</v>
      </c>
      <c r="F79" s="62" t="s">
        <v>551</v>
      </c>
      <c r="G79" s="63" t="s">
        <v>525</v>
      </c>
      <c r="H79" s="63">
        <v>16</v>
      </c>
      <c r="I79" s="62"/>
    </row>
    <row r="80" spans="1:9" ht="16.5" customHeight="1" x14ac:dyDescent="0.25">
      <c r="A80" s="64">
        <v>70</v>
      </c>
      <c r="B80" s="65">
        <v>67</v>
      </c>
      <c r="C80" s="66" t="s">
        <v>639</v>
      </c>
      <c r="D80" s="66" t="s">
        <v>475</v>
      </c>
      <c r="E80" s="67">
        <v>38584</v>
      </c>
      <c r="F80" s="68" t="s">
        <v>551</v>
      </c>
      <c r="G80" s="69" t="s">
        <v>98</v>
      </c>
      <c r="H80" s="69">
        <v>16</v>
      </c>
      <c r="I80" s="68"/>
    </row>
    <row r="81" spans="1:9" ht="16.5" customHeight="1" x14ac:dyDescent="0.25">
      <c r="A81" s="58">
        <v>71</v>
      </c>
      <c r="B81" s="59">
        <v>173</v>
      </c>
      <c r="C81" s="60" t="s">
        <v>640</v>
      </c>
      <c r="D81" s="60" t="s">
        <v>570</v>
      </c>
      <c r="E81" s="61">
        <v>38523</v>
      </c>
      <c r="F81" s="62" t="s">
        <v>551</v>
      </c>
      <c r="G81" s="63" t="s">
        <v>269</v>
      </c>
      <c r="H81" s="63">
        <v>16</v>
      </c>
      <c r="I81" s="62"/>
    </row>
    <row r="82" spans="1:9" ht="16.5" customHeight="1" x14ac:dyDescent="0.25">
      <c r="A82" s="64">
        <v>72</v>
      </c>
      <c r="B82" s="65">
        <v>97</v>
      </c>
      <c r="C82" s="66" t="s">
        <v>641</v>
      </c>
      <c r="D82" s="66" t="s">
        <v>51</v>
      </c>
      <c r="E82" s="67">
        <v>38119</v>
      </c>
      <c r="F82" s="68" t="s">
        <v>551</v>
      </c>
      <c r="G82" s="69" t="s">
        <v>190</v>
      </c>
      <c r="H82" s="69">
        <v>16</v>
      </c>
      <c r="I82" s="68"/>
    </row>
    <row r="83" spans="1:9" ht="16.5" customHeight="1" x14ac:dyDescent="0.25">
      <c r="A83" s="58">
        <v>73</v>
      </c>
      <c r="B83" s="59">
        <v>36</v>
      </c>
      <c r="C83" s="60" t="s">
        <v>642</v>
      </c>
      <c r="D83" s="60" t="s">
        <v>643</v>
      </c>
      <c r="E83" s="61">
        <v>38391</v>
      </c>
      <c r="F83" s="62" t="s">
        <v>551</v>
      </c>
      <c r="G83" s="63" t="s">
        <v>373</v>
      </c>
      <c r="H83" s="63">
        <v>16</v>
      </c>
      <c r="I83" s="62"/>
    </row>
    <row r="84" spans="1:9" ht="16.5" customHeight="1" x14ac:dyDescent="0.25">
      <c r="A84" s="64">
        <v>74</v>
      </c>
      <c r="B84" s="65">
        <v>39</v>
      </c>
      <c r="C84" s="66" t="s">
        <v>644</v>
      </c>
      <c r="D84" s="66" t="s">
        <v>555</v>
      </c>
      <c r="E84" s="67">
        <v>38713</v>
      </c>
      <c r="F84" s="68" t="s">
        <v>551</v>
      </c>
      <c r="G84" s="69" t="s">
        <v>373</v>
      </c>
      <c r="H84" s="69">
        <v>16</v>
      </c>
      <c r="I84" s="68"/>
    </row>
    <row r="85" spans="1:9" ht="16.5" customHeight="1" x14ac:dyDescent="0.25">
      <c r="A85" s="58">
        <v>75</v>
      </c>
      <c r="B85" s="59">
        <v>199</v>
      </c>
      <c r="C85" s="60" t="s">
        <v>645</v>
      </c>
      <c r="D85" s="60" t="s">
        <v>646</v>
      </c>
      <c r="E85" s="61">
        <v>38132</v>
      </c>
      <c r="F85" s="62" t="s">
        <v>551</v>
      </c>
      <c r="G85" s="63" t="s">
        <v>348</v>
      </c>
      <c r="H85" s="63">
        <v>16</v>
      </c>
      <c r="I85" s="62"/>
    </row>
    <row r="86" spans="1:9" ht="16.5" customHeight="1" x14ac:dyDescent="0.25">
      <c r="A86" s="64">
        <v>76</v>
      </c>
      <c r="B86" s="65">
        <v>210</v>
      </c>
      <c r="C86" s="66" t="s">
        <v>647</v>
      </c>
      <c r="D86" s="66" t="s">
        <v>648</v>
      </c>
      <c r="E86" s="67">
        <v>38555</v>
      </c>
      <c r="F86" s="68" t="s">
        <v>551</v>
      </c>
      <c r="G86" s="69" t="s">
        <v>373</v>
      </c>
      <c r="H86" s="69">
        <v>16</v>
      </c>
      <c r="I86" s="68"/>
    </row>
    <row r="87" spans="1:9" ht="16.5" customHeight="1" x14ac:dyDescent="0.25">
      <c r="A87" s="58">
        <v>77</v>
      </c>
      <c r="B87" s="59">
        <v>75</v>
      </c>
      <c r="C87" s="60" t="s">
        <v>730</v>
      </c>
      <c r="D87" s="60" t="s">
        <v>264</v>
      </c>
      <c r="E87" s="61">
        <v>38566</v>
      </c>
      <c r="F87" s="62" t="s">
        <v>551</v>
      </c>
      <c r="G87" s="63" t="s">
        <v>92</v>
      </c>
      <c r="H87" s="63">
        <v>16</v>
      </c>
      <c r="I87" s="62"/>
    </row>
    <row r="88" spans="1:9" ht="16.5" customHeight="1" x14ac:dyDescent="0.25">
      <c r="A88" s="64">
        <v>78</v>
      </c>
      <c r="B88" s="65">
        <v>282</v>
      </c>
      <c r="C88" s="66" t="s">
        <v>880</v>
      </c>
      <c r="D88" s="66" t="s">
        <v>84</v>
      </c>
      <c r="E88" s="67">
        <v>38150</v>
      </c>
      <c r="F88" s="68" t="s">
        <v>551</v>
      </c>
      <c r="G88" s="69" t="s">
        <v>208</v>
      </c>
      <c r="H88" s="69">
        <v>16</v>
      </c>
      <c r="I88" s="68"/>
    </row>
    <row r="89" spans="1:9" ht="16.5" customHeight="1" x14ac:dyDescent="0.25">
      <c r="A89" s="58">
        <v>79</v>
      </c>
      <c r="B89" s="59">
        <v>247</v>
      </c>
      <c r="C89" s="60" t="s">
        <v>881</v>
      </c>
      <c r="D89" s="60" t="s">
        <v>882</v>
      </c>
      <c r="E89" s="61">
        <v>38485</v>
      </c>
      <c r="F89" s="62" t="s">
        <v>551</v>
      </c>
      <c r="G89" s="63" t="s">
        <v>36</v>
      </c>
      <c r="H89" s="63">
        <v>16</v>
      </c>
      <c r="I89" s="62"/>
    </row>
    <row r="90" spans="1:9" ht="16.5" customHeight="1" x14ac:dyDescent="0.25">
      <c r="A90" s="64">
        <v>80</v>
      </c>
      <c r="B90" s="65">
        <v>74</v>
      </c>
      <c r="C90" s="66" t="s">
        <v>883</v>
      </c>
      <c r="D90" s="66" t="s">
        <v>202</v>
      </c>
      <c r="E90" s="67">
        <v>38367</v>
      </c>
      <c r="F90" s="68" t="s">
        <v>551</v>
      </c>
      <c r="G90" s="69" t="s">
        <v>92</v>
      </c>
      <c r="H90" s="69">
        <v>16</v>
      </c>
      <c r="I90" s="68"/>
    </row>
    <row r="91" spans="1:9" ht="16.5" customHeight="1" x14ac:dyDescent="0.25">
      <c r="A91" s="58">
        <v>81</v>
      </c>
      <c r="B91" s="59">
        <v>275</v>
      </c>
      <c r="C91" s="60" t="s">
        <v>612</v>
      </c>
      <c r="D91" s="60" t="s">
        <v>198</v>
      </c>
      <c r="E91" s="61">
        <v>38353</v>
      </c>
      <c r="F91" s="62" t="s">
        <v>551</v>
      </c>
      <c r="G91" s="63" t="s">
        <v>208</v>
      </c>
      <c r="H91" s="63">
        <v>16</v>
      </c>
      <c r="I91" s="62"/>
    </row>
    <row r="92" spans="1:9" ht="16.5" customHeight="1" x14ac:dyDescent="0.25">
      <c r="A92" s="64">
        <v>82</v>
      </c>
      <c r="B92" s="65">
        <v>35</v>
      </c>
      <c r="C92" s="66" t="s">
        <v>884</v>
      </c>
      <c r="D92" s="66" t="s">
        <v>278</v>
      </c>
      <c r="E92" s="67">
        <v>38084</v>
      </c>
      <c r="F92" s="68" t="s">
        <v>551</v>
      </c>
      <c r="G92" s="69" t="s">
        <v>373</v>
      </c>
      <c r="H92" s="69">
        <v>16</v>
      </c>
      <c r="I92" s="68"/>
    </row>
    <row r="93" spans="1:9" ht="16.5" customHeight="1" x14ac:dyDescent="0.25">
      <c r="A93" s="58">
        <v>83</v>
      </c>
      <c r="B93" s="59">
        <v>69</v>
      </c>
      <c r="C93" s="60" t="s">
        <v>885</v>
      </c>
      <c r="D93" s="60" t="s">
        <v>393</v>
      </c>
      <c r="E93" s="61">
        <v>38620</v>
      </c>
      <c r="F93" s="62" t="s">
        <v>551</v>
      </c>
      <c r="G93" s="63" t="s">
        <v>98</v>
      </c>
      <c r="H93" s="63">
        <v>16</v>
      </c>
      <c r="I93" s="62"/>
    </row>
    <row r="94" spans="1:9" ht="16.5" customHeight="1" x14ac:dyDescent="0.25">
      <c r="A94" s="64">
        <v>84</v>
      </c>
      <c r="B94" s="65">
        <v>92</v>
      </c>
      <c r="C94" s="66" t="s">
        <v>886</v>
      </c>
      <c r="D94" s="66" t="s">
        <v>76</v>
      </c>
      <c r="E94" s="67">
        <v>38504</v>
      </c>
      <c r="F94" s="68" t="s">
        <v>551</v>
      </c>
      <c r="G94" s="69" t="s">
        <v>58</v>
      </c>
      <c r="H94" s="69">
        <v>16</v>
      </c>
      <c r="I94" s="68"/>
    </row>
    <row r="95" spans="1:9" ht="16.5" customHeight="1" x14ac:dyDescent="0.25">
      <c r="A95" s="58">
        <v>85</v>
      </c>
      <c r="B95" s="59">
        <v>165</v>
      </c>
      <c r="C95" s="60" t="s">
        <v>887</v>
      </c>
      <c r="D95" s="60" t="s">
        <v>888</v>
      </c>
      <c r="E95" s="61">
        <v>38679</v>
      </c>
      <c r="F95" s="62" t="s">
        <v>551</v>
      </c>
      <c r="G95" s="63" t="s">
        <v>269</v>
      </c>
      <c r="H95" s="63">
        <v>16</v>
      </c>
      <c r="I95" s="62"/>
    </row>
    <row r="96" spans="1:9" ht="16.5" customHeight="1" x14ac:dyDescent="0.25">
      <c r="A96" s="64">
        <v>86</v>
      </c>
      <c r="B96" s="65">
        <v>38</v>
      </c>
      <c r="C96" s="66" t="s">
        <v>608</v>
      </c>
      <c r="D96" s="66" t="s">
        <v>889</v>
      </c>
      <c r="E96" s="67">
        <v>38251</v>
      </c>
      <c r="F96" s="68" t="s">
        <v>551</v>
      </c>
      <c r="G96" s="69" t="s">
        <v>373</v>
      </c>
      <c r="H96" s="69">
        <v>16</v>
      </c>
      <c r="I96" s="68"/>
    </row>
    <row r="97" spans="1:9" ht="16.5" customHeight="1" x14ac:dyDescent="0.25">
      <c r="A97" s="58">
        <v>87</v>
      </c>
      <c r="B97" s="59">
        <v>228</v>
      </c>
      <c r="C97" s="60" t="s">
        <v>890</v>
      </c>
      <c r="D97" s="60" t="s">
        <v>365</v>
      </c>
      <c r="E97" s="61">
        <v>38410</v>
      </c>
      <c r="F97" s="62" t="s">
        <v>551</v>
      </c>
      <c r="G97" s="63" t="s">
        <v>52</v>
      </c>
      <c r="H97" s="63">
        <v>16</v>
      </c>
      <c r="I97" s="62"/>
    </row>
    <row r="98" spans="1:9" ht="16.5" customHeight="1" x14ac:dyDescent="0.25">
      <c r="A98" s="64">
        <v>88</v>
      </c>
      <c r="B98" s="65">
        <v>220</v>
      </c>
      <c r="C98" s="66" t="s">
        <v>891</v>
      </c>
      <c r="D98" s="66" t="s">
        <v>892</v>
      </c>
      <c r="E98" s="67">
        <v>38356</v>
      </c>
      <c r="F98" s="68" t="s">
        <v>551</v>
      </c>
      <c r="G98" s="69" t="s">
        <v>63</v>
      </c>
      <c r="H98" s="69">
        <v>16</v>
      </c>
      <c r="I98" s="68"/>
    </row>
    <row r="99" spans="1:9" ht="16.5" customHeight="1" x14ac:dyDescent="0.25">
      <c r="A99" s="58">
        <v>89</v>
      </c>
      <c r="B99" s="59">
        <v>200</v>
      </c>
      <c r="C99" s="60" t="s">
        <v>893</v>
      </c>
      <c r="D99" s="60" t="s">
        <v>323</v>
      </c>
      <c r="E99" s="61">
        <v>38018</v>
      </c>
      <c r="F99" s="62" t="s">
        <v>551</v>
      </c>
      <c r="G99" s="63" t="s">
        <v>116</v>
      </c>
      <c r="H99" s="63">
        <v>16</v>
      </c>
      <c r="I99" s="62"/>
    </row>
    <row r="100" spans="1:9" ht="16.5" customHeight="1" x14ac:dyDescent="0.25">
      <c r="A100" s="64">
        <v>90</v>
      </c>
      <c r="B100" s="65">
        <v>123</v>
      </c>
      <c r="C100" s="66" t="s">
        <v>894</v>
      </c>
      <c r="D100" s="66" t="s">
        <v>895</v>
      </c>
      <c r="E100" s="67">
        <v>38669</v>
      </c>
      <c r="F100" s="68" t="s">
        <v>551</v>
      </c>
      <c r="G100" s="69" t="s">
        <v>77</v>
      </c>
      <c r="H100" s="69">
        <v>16</v>
      </c>
      <c r="I100" s="68"/>
    </row>
    <row r="101" spans="1:9" ht="16.5" customHeight="1" x14ac:dyDescent="0.25">
      <c r="A101" s="58">
        <v>91</v>
      </c>
      <c r="B101" s="59">
        <v>2</v>
      </c>
      <c r="C101" s="60" t="s">
        <v>509</v>
      </c>
      <c r="D101" s="60" t="s">
        <v>896</v>
      </c>
      <c r="E101" s="61">
        <v>38454</v>
      </c>
      <c r="F101" s="62" t="s">
        <v>551</v>
      </c>
      <c r="G101" s="63" t="s">
        <v>493</v>
      </c>
      <c r="H101" s="63">
        <v>16</v>
      </c>
      <c r="I101" s="62"/>
    </row>
    <row r="102" spans="1:9" ht="16.5" customHeight="1" x14ac:dyDescent="0.25">
      <c r="A102" s="64">
        <v>92</v>
      </c>
      <c r="B102" s="65">
        <v>93</v>
      </c>
      <c r="C102" s="66" t="s">
        <v>897</v>
      </c>
      <c r="D102" s="66" t="s">
        <v>221</v>
      </c>
      <c r="E102" s="67">
        <v>38511</v>
      </c>
      <c r="F102" s="68" t="s">
        <v>551</v>
      </c>
      <c r="G102" s="69" t="s">
        <v>58</v>
      </c>
      <c r="H102" s="69">
        <v>16</v>
      </c>
      <c r="I102" s="68"/>
    </row>
    <row r="103" spans="1:9" ht="16.5" customHeight="1" x14ac:dyDescent="0.25">
      <c r="A103" s="58">
        <v>93</v>
      </c>
      <c r="B103" s="59">
        <v>216</v>
      </c>
      <c r="C103" s="60" t="s">
        <v>898</v>
      </c>
      <c r="D103" s="60" t="s">
        <v>899</v>
      </c>
      <c r="E103" s="61">
        <v>38603</v>
      </c>
      <c r="F103" s="62" t="s">
        <v>551</v>
      </c>
      <c r="G103" s="63" t="s">
        <v>63</v>
      </c>
      <c r="H103" s="63">
        <v>16</v>
      </c>
      <c r="I103" s="62"/>
    </row>
    <row r="104" spans="1:9" ht="16.5" customHeight="1" x14ac:dyDescent="0.25">
      <c r="A104" s="64">
        <v>94</v>
      </c>
      <c r="B104" s="65">
        <v>42</v>
      </c>
      <c r="C104" s="66" t="s">
        <v>900</v>
      </c>
      <c r="D104" s="66" t="s">
        <v>901</v>
      </c>
      <c r="E104" s="67">
        <v>38240</v>
      </c>
      <c r="F104" s="68" t="s">
        <v>551</v>
      </c>
      <c r="G104" s="69" t="s">
        <v>208</v>
      </c>
      <c r="H104" s="69">
        <v>16</v>
      </c>
      <c r="I104" s="68"/>
    </row>
    <row r="105" spans="1:9" ht="16.5" customHeight="1" x14ac:dyDescent="0.25">
      <c r="A105" s="58">
        <v>95</v>
      </c>
      <c r="B105" s="59">
        <v>59</v>
      </c>
      <c r="C105" s="60" t="s">
        <v>258</v>
      </c>
      <c r="D105" s="60" t="s">
        <v>902</v>
      </c>
      <c r="E105" s="61">
        <v>38159</v>
      </c>
      <c r="F105" s="62" t="s">
        <v>551</v>
      </c>
      <c r="G105" s="63" t="s">
        <v>266</v>
      </c>
      <c r="H105" s="63">
        <v>16</v>
      </c>
      <c r="I105" s="62"/>
    </row>
    <row r="106" spans="1:9" ht="16.5" customHeight="1" x14ac:dyDescent="0.25">
      <c r="A106" s="64">
        <v>96</v>
      </c>
      <c r="B106" s="65">
        <v>198</v>
      </c>
      <c r="C106" s="66" t="s">
        <v>903</v>
      </c>
      <c r="D106" s="66" t="s">
        <v>904</v>
      </c>
      <c r="E106" s="67">
        <v>38683</v>
      </c>
      <c r="F106" s="68" t="s">
        <v>551</v>
      </c>
      <c r="G106" s="69" t="s">
        <v>66</v>
      </c>
      <c r="H106" s="69">
        <v>16</v>
      </c>
      <c r="I106" s="68"/>
    </row>
    <row r="107" spans="1:9" ht="16.5" customHeight="1" x14ac:dyDescent="0.25">
      <c r="A107" s="58">
        <v>97</v>
      </c>
      <c r="B107" s="59">
        <v>126</v>
      </c>
      <c r="C107" s="60" t="s">
        <v>905</v>
      </c>
      <c r="D107" s="60" t="s">
        <v>76</v>
      </c>
      <c r="E107" s="61">
        <v>38594</v>
      </c>
      <c r="F107" s="62" t="s">
        <v>551</v>
      </c>
      <c r="G107" s="63" t="s">
        <v>77</v>
      </c>
      <c r="H107" s="63">
        <v>16</v>
      </c>
      <c r="I107" s="62"/>
    </row>
    <row r="108" spans="1:9" ht="16.5" customHeight="1" x14ac:dyDescent="0.25">
      <c r="A108" s="64">
        <v>98</v>
      </c>
      <c r="B108" s="65">
        <v>64</v>
      </c>
      <c r="C108" s="66" t="s">
        <v>906</v>
      </c>
      <c r="D108" s="66" t="s">
        <v>907</v>
      </c>
      <c r="E108" s="67">
        <v>38375</v>
      </c>
      <c r="F108" s="68" t="s">
        <v>551</v>
      </c>
      <c r="G108" s="69" t="s">
        <v>98</v>
      </c>
      <c r="H108" s="69">
        <v>16</v>
      </c>
      <c r="I108" s="68"/>
    </row>
    <row r="109" spans="1:9" ht="16.5" customHeight="1" x14ac:dyDescent="0.25">
      <c r="A109" s="58">
        <v>99</v>
      </c>
      <c r="B109" s="59">
        <v>219</v>
      </c>
      <c r="C109" s="60" t="s">
        <v>908</v>
      </c>
      <c r="D109" s="60" t="s">
        <v>393</v>
      </c>
      <c r="E109" s="61">
        <v>38579</v>
      </c>
      <c r="F109" s="62" t="s">
        <v>551</v>
      </c>
      <c r="G109" s="63" t="s">
        <v>63</v>
      </c>
      <c r="H109" s="63">
        <v>16</v>
      </c>
      <c r="I109" s="62"/>
    </row>
    <row r="110" spans="1:9" ht="16.5" customHeight="1" x14ac:dyDescent="0.25">
      <c r="A110" s="64">
        <v>100</v>
      </c>
      <c r="B110" s="65">
        <v>26</v>
      </c>
      <c r="C110" s="66" t="s">
        <v>909</v>
      </c>
      <c r="D110" s="66" t="s">
        <v>910</v>
      </c>
      <c r="E110" s="67">
        <v>38603</v>
      </c>
      <c r="F110" s="68" t="s">
        <v>551</v>
      </c>
      <c r="G110" s="69" t="s">
        <v>41</v>
      </c>
      <c r="H110" s="69">
        <v>16</v>
      </c>
      <c r="I110" s="68"/>
    </row>
    <row r="111" spans="1:9" ht="16.5" customHeight="1" x14ac:dyDescent="0.25">
      <c r="A111" s="58">
        <v>101</v>
      </c>
      <c r="B111" s="59">
        <v>160</v>
      </c>
      <c r="C111" s="60" t="s">
        <v>507</v>
      </c>
      <c r="D111" s="60" t="s">
        <v>911</v>
      </c>
      <c r="E111" s="61">
        <v>38678</v>
      </c>
      <c r="F111" s="62" t="s">
        <v>551</v>
      </c>
      <c r="G111" s="63" t="s">
        <v>470</v>
      </c>
      <c r="H111" s="63">
        <v>16</v>
      </c>
      <c r="I111" s="62"/>
    </row>
    <row r="112" spans="1:9" ht="16.5" customHeight="1" x14ac:dyDescent="0.25">
      <c r="A112" s="64">
        <v>102</v>
      </c>
      <c r="B112" s="65">
        <v>244</v>
      </c>
      <c r="C112" s="66" t="s">
        <v>912</v>
      </c>
      <c r="D112" s="66" t="s">
        <v>143</v>
      </c>
      <c r="E112" s="67">
        <v>38527</v>
      </c>
      <c r="F112" s="68" t="s">
        <v>551</v>
      </c>
      <c r="G112" s="69" t="s">
        <v>36</v>
      </c>
      <c r="H112" s="69">
        <v>16</v>
      </c>
      <c r="I112" s="68"/>
    </row>
    <row r="113" spans="1:9" ht="16.5" customHeight="1" x14ac:dyDescent="0.25">
      <c r="A113" s="58">
        <v>103</v>
      </c>
      <c r="B113" s="59">
        <v>180</v>
      </c>
      <c r="C113" s="60" t="s">
        <v>913</v>
      </c>
      <c r="D113" s="60" t="s">
        <v>914</v>
      </c>
      <c r="E113" s="61">
        <v>38494</v>
      </c>
      <c r="F113" s="62" t="s">
        <v>551</v>
      </c>
      <c r="G113" s="63" t="s">
        <v>190</v>
      </c>
      <c r="H113" s="63">
        <v>16</v>
      </c>
      <c r="I113" s="62"/>
    </row>
    <row r="114" spans="1:9" ht="16.5" customHeight="1" x14ac:dyDescent="0.25">
      <c r="A114" s="58">
        <v>105</v>
      </c>
      <c r="B114" s="59">
        <v>267</v>
      </c>
      <c r="C114" s="60" t="s">
        <v>807</v>
      </c>
      <c r="D114" s="60" t="s">
        <v>51</v>
      </c>
      <c r="E114" s="61">
        <v>38353</v>
      </c>
      <c r="F114" s="62" t="s">
        <v>551</v>
      </c>
      <c r="G114" s="63" t="s">
        <v>193</v>
      </c>
      <c r="H114" s="63">
        <v>16</v>
      </c>
      <c r="I114" s="62"/>
    </row>
    <row r="115" spans="1:9" ht="16.5" customHeight="1" x14ac:dyDescent="0.25">
      <c r="A115" s="64">
        <v>106</v>
      </c>
      <c r="B115" s="65">
        <v>170</v>
      </c>
      <c r="C115" s="66" t="s">
        <v>836</v>
      </c>
      <c r="D115" s="66" t="s">
        <v>915</v>
      </c>
      <c r="E115" s="67">
        <v>38524</v>
      </c>
      <c r="F115" s="68" t="s">
        <v>551</v>
      </c>
      <c r="G115" s="69" t="s">
        <v>269</v>
      </c>
      <c r="H115" s="69">
        <v>16</v>
      </c>
      <c r="I115" s="68"/>
    </row>
    <row r="116" spans="1:9" ht="16.5" customHeight="1" x14ac:dyDescent="0.25">
      <c r="A116" s="58">
        <v>107</v>
      </c>
      <c r="B116" s="59">
        <v>277</v>
      </c>
      <c r="C116" s="60" t="s">
        <v>916</v>
      </c>
      <c r="D116" s="60" t="s">
        <v>103</v>
      </c>
      <c r="E116" s="61">
        <v>38544</v>
      </c>
      <c r="F116" s="62" t="s">
        <v>551</v>
      </c>
      <c r="G116" s="63" t="s">
        <v>208</v>
      </c>
      <c r="H116" s="63">
        <v>16</v>
      </c>
      <c r="I116" s="62"/>
    </row>
    <row r="117" spans="1:9" ht="16.5" customHeight="1" x14ac:dyDescent="0.25">
      <c r="A117" s="64">
        <v>108</v>
      </c>
      <c r="B117" s="65">
        <v>209</v>
      </c>
      <c r="C117" s="66" t="s">
        <v>917</v>
      </c>
      <c r="D117" s="66" t="s">
        <v>918</v>
      </c>
      <c r="E117" s="67">
        <v>38363</v>
      </c>
      <c r="F117" s="68" t="s">
        <v>551</v>
      </c>
      <c r="G117" s="69" t="s">
        <v>373</v>
      </c>
      <c r="H117" s="69">
        <v>16</v>
      </c>
      <c r="I117" s="68"/>
    </row>
    <row r="118" spans="1:9" ht="16.5" customHeight="1" x14ac:dyDescent="0.25">
      <c r="A118" s="58">
        <v>109</v>
      </c>
      <c r="B118" s="59">
        <v>194</v>
      </c>
      <c r="C118" s="60" t="s">
        <v>919</v>
      </c>
      <c r="D118" s="60" t="s">
        <v>920</v>
      </c>
      <c r="E118" s="61">
        <v>38108</v>
      </c>
      <c r="F118" s="62" t="s">
        <v>551</v>
      </c>
      <c r="G118" s="63" t="s">
        <v>348</v>
      </c>
      <c r="H118" s="63">
        <v>16</v>
      </c>
      <c r="I118" s="62"/>
    </row>
    <row r="119" spans="1:9" ht="16.5" customHeight="1" x14ac:dyDescent="0.25">
      <c r="A119" s="64">
        <v>110</v>
      </c>
      <c r="B119" s="65">
        <v>79</v>
      </c>
      <c r="C119" s="66" t="s">
        <v>921</v>
      </c>
      <c r="D119" s="66" t="s">
        <v>922</v>
      </c>
      <c r="E119" s="67">
        <v>38114</v>
      </c>
      <c r="F119" s="68" t="s">
        <v>551</v>
      </c>
      <c r="G119" s="69" t="s">
        <v>92</v>
      </c>
      <c r="H119" s="69">
        <v>16</v>
      </c>
      <c r="I119" s="68"/>
    </row>
    <row r="120" spans="1:9" ht="16.5" customHeight="1" x14ac:dyDescent="0.25">
      <c r="A120" s="58">
        <v>111</v>
      </c>
      <c r="B120" s="59">
        <v>73</v>
      </c>
      <c r="C120" s="60" t="s">
        <v>923</v>
      </c>
      <c r="D120" s="60" t="s">
        <v>924</v>
      </c>
      <c r="E120" s="61">
        <v>38602</v>
      </c>
      <c r="F120" s="62" t="s">
        <v>551</v>
      </c>
      <c r="G120" s="63" t="s">
        <v>92</v>
      </c>
      <c r="H120" s="63">
        <v>16</v>
      </c>
      <c r="I120" s="62"/>
    </row>
    <row r="121" spans="1:9" ht="16.5" customHeight="1" x14ac:dyDescent="0.25">
      <c r="A121" s="64">
        <v>112</v>
      </c>
      <c r="B121" s="65">
        <v>32</v>
      </c>
      <c r="C121" s="66" t="s">
        <v>925</v>
      </c>
      <c r="D121" s="66" t="s">
        <v>926</v>
      </c>
      <c r="E121" s="67">
        <v>38678</v>
      </c>
      <c r="F121" s="68" t="s">
        <v>551</v>
      </c>
      <c r="G121" s="69" t="s">
        <v>41</v>
      </c>
      <c r="H121" s="69">
        <v>16</v>
      </c>
      <c r="I121" s="68"/>
    </row>
    <row r="122" spans="1:9" ht="16.5" customHeight="1" x14ac:dyDescent="0.25">
      <c r="A122" s="58">
        <v>113</v>
      </c>
      <c r="B122" s="59">
        <v>50</v>
      </c>
      <c r="C122" s="60" t="s">
        <v>927</v>
      </c>
      <c r="D122" s="60" t="s">
        <v>928</v>
      </c>
      <c r="E122" s="61">
        <v>38460</v>
      </c>
      <c r="F122" s="62" t="s">
        <v>551</v>
      </c>
      <c r="G122" s="63" t="s">
        <v>259</v>
      </c>
      <c r="H122" s="63">
        <v>16</v>
      </c>
      <c r="I122" s="62"/>
    </row>
    <row r="123" spans="1:9" ht="16.5" customHeight="1" x14ac:dyDescent="0.25">
      <c r="A123" s="64">
        <v>114</v>
      </c>
      <c r="B123" s="65">
        <v>193</v>
      </c>
      <c r="C123" s="66" t="s">
        <v>929</v>
      </c>
      <c r="D123" s="66" t="s">
        <v>930</v>
      </c>
      <c r="E123" s="67">
        <v>38669</v>
      </c>
      <c r="F123" s="68" t="s">
        <v>551</v>
      </c>
      <c r="G123" s="69" t="s">
        <v>41</v>
      </c>
      <c r="H123" s="69">
        <v>16</v>
      </c>
      <c r="I123" s="68"/>
    </row>
    <row r="124" spans="1:9" ht="16.5" customHeight="1" x14ac:dyDescent="0.25">
      <c r="A124" s="58">
        <v>115</v>
      </c>
      <c r="B124" s="59">
        <v>226</v>
      </c>
      <c r="C124" s="60" t="s">
        <v>931</v>
      </c>
      <c r="D124" s="60" t="s">
        <v>932</v>
      </c>
      <c r="E124" s="61">
        <v>38642</v>
      </c>
      <c r="F124" s="62" t="s">
        <v>551</v>
      </c>
      <c r="G124" s="63" t="s">
        <v>52</v>
      </c>
      <c r="H124" s="63">
        <v>16</v>
      </c>
      <c r="I124" s="62"/>
    </row>
    <row r="125" spans="1:9" ht="16.5" customHeight="1" x14ac:dyDescent="0.25">
      <c r="A125" s="64">
        <v>116</v>
      </c>
      <c r="B125" s="65">
        <v>58</v>
      </c>
      <c r="C125" s="66" t="s">
        <v>933</v>
      </c>
      <c r="D125" s="66" t="s">
        <v>934</v>
      </c>
      <c r="E125" s="67">
        <v>38664</v>
      </c>
      <c r="F125" s="68" t="s">
        <v>551</v>
      </c>
      <c r="G125" s="69" t="s">
        <v>266</v>
      </c>
      <c r="H125" s="69">
        <v>16</v>
      </c>
      <c r="I125" s="68"/>
    </row>
    <row r="126" spans="1:9" ht="16.5" customHeight="1" x14ac:dyDescent="0.25">
      <c r="A126" s="58">
        <v>117</v>
      </c>
      <c r="B126" s="59">
        <v>253</v>
      </c>
      <c r="C126" s="60" t="s">
        <v>935</v>
      </c>
      <c r="D126" s="60" t="s">
        <v>344</v>
      </c>
      <c r="E126" s="61">
        <v>38411</v>
      </c>
      <c r="F126" s="62" t="s">
        <v>551</v>
      </c>
      <c r="G126" s="63" t="s">
        <v>36</v>
      </c>
      <c r="H126" s="63">
        <v>16</v>
      </c>
      <c r="I126" s="62"/>
    </row>
    <row r="127" spans="1:9" ht="16.5" customHeight="1" x14ac:dyDescent="0.25">
      <c r="A127" s="64">
        <v>118</v>
      </c>
      <c r="B127" s="65">
        <v>53</v>
      </c>
      <c r="C127" s="66" t="s">
        <v>936</v>
      </c>
      <c r="D127" s="66" t="s">
        <v>937</v>
      </c>
      <c r="E127" s="67">
        <v>38698</v>
      </c>
      <c r="F127" s="68" t="s">
        <v>551</v>
      </c>
      <c r="G127" s="69" t="s">
        <v>259</v>
      </c>
      <c r="H127" s="69">
        <v>16</v>
      </c>
      <c r="I127" s="68"/>
    </row>
    <row r="128" spans="1:9" ht="16.5" customHeight="1" x14ac:dyDescent="0.25">
      <c r="A128" s="58">
        <v>119</v>
      </c>
      <c r="B128" s="59">
        <v>28</v>
      </c>
      <c r="C128" s="60" t="s">
        <v>938</v>
      </c>
      <c r="D128" s="60" t="s">
        <v>368</v>
      </c>
      <c r="E128" s="61">
        <v>38295</v>
      </c>
      <c r="F128" s="62" t="s">
        <v>551</v>
      </c>
      <c r="G128" s="63" t="s">
        <v>41</v>
      </c>
      <c r="H128" s="63">
        <v>16</v>
      </c>
      <c r="I128" s="62"/>
    </row>
    <row r="129" spans="1:9" ht="16.5" customHeight="1" x14ac:dyDescent="0.25">
      <c r="A129" s="64">
        <v>120</v>
      </c>
      <c r="B129" s="65">
        <v>20</v>
      </c>
      <c r="C129" s="66" t="s">
        <v>939</v>
      </c>
      <c r="D129" s="66" t="s">
        <v>940</v>
      </c>
      <c r="E129" s="67">
        <v>38637</v>
      </c>
      <c r="F129" s="68" t="s">
        <v>551</v>
      </c>
      <c r="G129" s="69" t="s">
        <v>41</v>
      </c>
      <c r="H129" s="69">
        <v>16</v>
      </c>
      <c r="I129" s="68"/>
    </row>
    <row r="130" spans="1:9" ht="16.5" customHeight="1" x14ac:dyDescent="0.25">
      <c r="A130" s="58">
        <v>121</v>
      </c>
      <c r="B130" s="59">
        <v>222</v>
      </c>
      <c r="C130" s="60" t="s">
        <v>941</v>
      </c>
      <c r="D130" s="60" t="s">
        <v>465</v>
      </c>
      <c r="E130" s="61">
        <v>38490</v>
      </c>
      <c r="F130" s="62" t="s">
        <v>551</v>
      </c>
      <c r="G130" s="63" t="s">
        <v>63</v>
      </c>
      <c r="H130" s="63">
        <v>16</v>
      </c>
      <c r="I130" s="62"/>
    </row>
    <row r="131" spans="1:9" ht="16.5" customHeight="1" x14ac:dyDescent="0.25">
      <c r="A131" s="64">
        <v>104</v>
      </c>
      <c r="B131" s="83">
        <v>186</v>
      </c>
      <c r="C131" s="79"/>
      <c r="D131" s="79"/>
      <c r="E131" s="80"/>
      <c r="F131" s="81"/>
      <c r="G131" s="82"/>
      <c r="H131" s="82"/>
      <c r="I131" s="68"/>
    </row>
    <row r="132" spans="1:9" ht="16.5" customHeight="1" x14ac:dyDescent="0.2"/>
    <row r="133" spans="1:9" ht="16.5" customHeight="1" x14ac:dyDescent="0.2"/>
    <row r="134" spans="1:9" ht="16.5" customHeight="1" x14ac:dyDescent="0.2"/>
    <row r="135" spans="1:9" ht="16.5" customHeight="1" x14ac:dyDescent="0.2"/>
    <row r="136" spans="1:9" ht="16.5" customHeight="1" x14ac:dyDescent="0.2"/>
    <row r="137" spans="1:9" ht="16.5" customHeight="1" x14ac:dyDescent="0.2"/>
    <row r="138" spans="1:9" ht="16.5" customHeight="1" x14ac:dyDescent="0.2"/>
    <row r="139" spans="1:9" ht="16.5" customHeight="1" x14ac:dyDescent="0.2"/>
    <row r="140" spans="1:9" ht="16.5" customHeight="1" x14ac:dyDescent="0.2"/>
    <row r="141" spans="1:9" ht="16.5" customHeight="1" x14ac:dyDescent="0.2"/>
    <row r="142" spans="1:9" ht="16.5" customHeight="1" x14ac:dyDescent="0.2"/>
    <row r="143" spans="1:9" ht="16.5" customHeight="1" x14ac:dyDescent="0.2"/>
    <row r="144" spans="1:9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</sheetData>
  <autoFilter ref="A10:I10" xr:uid="{5478BECB-8E1F-446E-8250-E5AD8DC5D77F}">
    <sortState xmlns:xlrd2="http://schemas.microsoft.com/office/spreadsheetml/2017/richdata2" ref="A11:I131">
      <sortCondition ref="F10"/>
    </sortState>
  </autoFilter>
  <mergeCells count="2">
    <mergeCell ref="F4:G4"/>
    <mergeCell ref="A8:E8"/>
  </mergeCells>
  <printOptions horizontalCentered="1"/>
  <pageMargins left="0" right="0" top="0.39370078740157483" bottom="0.39370078740157483" header="0.70866141732283472" footer="0.70866141732283472"/>
  <pageSetup paperSize="9" scale="84" orientation="portrait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3927-20F1-4FC7-BFB3-3EA7728E09BE}">
  <dimension ref="A2:J212"/>
  <sheetViews>
    <sheetView tabSelected="1" view="pageBreakPreview" workbookViewId="0">
      <selection activeCell="E12" sqref="E12"/>
    </sheetView>
  </sheetViews>
  <sheetFormatPr baseColWidth="10" defaultColWidth="11.42578125" defaultRowHeight="20.25" customHeight="1" x14ac:dyDescent="0.3"/>
  <cols>
    <col min="1" max="1" width="1.140625" style="1" customWidth="1"/>
    <col min="2" max="2" width="6.7109375" style="4" bestFit="1" customWidth="1"/>
    <col min="3" max="3" width="17.7109375" style="6" customWidth="1"/>
    <col min="4" max="7" width="13.140625" style="5" customWidth="1"/>
    <col min="8" max="8" width="12.42578125" style="7" customWidth="1"/>
    <col min="9" max="9" width="2.42578125" style="1" customWidth="1"/>
    <col min="10" max="16384" width="11.42578125" style="1"/>
  </cols>
  <sheetData>
    <row r="2" spans="1:10" s="13" customFormat="1" ht="25.5" customHeight="1" x14ac:dyDescent="0.5">
      <c r="A2" s="8" t="s">
        <v>649</v>
      </c>
      <c r="B2" s="9"/>
      <c r="C2" s="10"/>
      <c r="D2" s="11"/>
      <c r="E2" s="12"/>
      <c r="H2" s="14"/>
    </row>
    <row r="3" spans="1:10" s="13" customFormat="1" ht="17.25" customHeight="1" x14ac:dyDescent="0.25">
      <c r="A3" s="15" t="s">
        <v>16</v>
      </c>
      <c r="B3" s="15"/>
      <c r="C3" s="16"/>
      <c r="D3" s="17"/>
      <c r="E3" s="18"/>
      <c r="F3" s="19"/>
      <c r="G3" s="19"/>
      <c r="H3" s="14"/>
    </row>
    <row r="4" spans="1:10" s="13" customFormat="1" ht="18.75" customHeight="1" x14ac:dyDescent="0.25">
      <c r="A4" s="20" t="s">
        <v>17</v>
      </c>
      <c r="B4" s="20"/>
      <c r="C4" s="21"/>
      <c r="D4" s="22"/>
      <c r="E4" s="23"/>
      <c r="F4" s="107" t="s">
        <v>4</v>
      </c>
      <c r="G4" s="107"/>
      <c r="H4" s="14"/>
    </row>
    <row r="5" spans="1:10" s="13" customFormat="1" ht="7.5" customHeight="1" x14ac:dyDescent="0.25">
      <c r="A5" s="24"/>
      <c r="B5" s="24"/>
      <c r="C5" s="25"/>
      <c r="E5" s="18"/>
      <c r="F5" s="19"/>
      <c r="G5" s="19"/>
      <c r="H5" s="14"/>
    </row>
    <row r="6" spans="1:10" s="27" customFormat="1" ht="21" customHeight="1" x14ac:dyDescent="0.25">
      <c r="A6" s="26" t="s">
        <v>18</v>
      </c>
      <c r="B6" s="26"/>
      <c r="C6" s="87"/>
      <c r="D6" s="26"/>
      <c r="E6" s="26"/>
      <c r="F6" s="26"/>
      <c r="G6" s="78"/>
      <c r="H6" s="78"/>
      <c r="I6" s="26"/>
      <c r="J6" s="26"/>
    </row>
    <row r="7" spans="1:10" ht="6" customHeight="1" thickBot="1" x14ac:dyDescent="0.25">
      <c r="A7" s="109"/>
      <c r="B7" s="109"/>
      <c r="C7" s="110"/>
      <c r="D7" s="110"/>
      <c r="E7" s="110"/>
      <c r="F7" s="110"/>
      <c r="G7" s="110"/>
      <c r="H7" s="28"/>
    </row>
    <row r="8" spans="1:10" ht="17.25" customHeight="1" x14ac:dyDescent="0.25">
      <c r="B8" s="88" t="s">
        <v>3</v>
      </c>
      <c r="C8" s="89" t="s">
        <v>10</v>
      </c>
      <c r="D8" s="90" t="s">
        <v>11</v>
      </c>
      <c r="E8" s="90" t="s">
        <v>12</v>
      </c>
      <c r="F8" s="90" t="s">
        <v>13</v>
      </c>
      <c r="G8" s="90" t="s">
        <v>14</v>
      </c>
      <c r="H8" s="91" t="s">
        <v>15</v>
      </c>
    </row>
    <row r="9" spans="1:10" ht="15.75" customHeight="1" x14ac:dyDescent="0.25">
      <c r="B9" s="92">
        <v>1</v>
      </c>
      <c r="C9" s="29" t="s">
        <v>31</v>
      </c>
      <c r="D9" s="30">
        <v>2</v>
      </c>
      <c r="E9" s="30">
        <v>4</v>
      </c>
      <c r="F9" s="30">
        <v>5</v>
      </c>
      <c r="G9" s="30">
        <v>14</v>
      </c>
      <c r="H9" s="93">
        <f t="shared" ref="H9:H26" si="0">SUM(D9:G9)</f>
        <v>25</v>
      </c>
    </row>
    <row r="10" spans="1:10" ht="15.75" customHeight="1" x14ac:dyDescent="0.25">
      <c r="B10" s="94">
        <v>2</v>
      </c>
      <c r="C10" s="31" t="s">
        <v>208</v>
      </c>
      <c r="D10" s="32">
        <v>1</v>
      </c>
      <c r="E10" s="32">
        <v>9</v>
      </c>
      <c r="F10" s="32">
        <v>17</v>
      </c>
      <c r="G10" s="32">
        <v>23</v>
      </c>
      <c r="H10" s="95">
        <f t="shared" si="0"/>
        <v>50</v>
      </c>
    </row>
    <row r="11" spans="1:10" ht="15.75" customHeight="1" x14ac:dyDescent="0.25">
      <c r="B11" s="92">
        <v>3</v>
      </c>
      <c r="C11" s="29" t="s">
        <v>36</v>
      </c>
      <c r="D11" s="30">
        <v>3</v>
      </c>
      <c r="E11" s="30">
        <v>13</v>
      </c>
      <c r="F11" s="30">
        <v>21</v>
      </c>
      <c r="G11" s="30">
        <v>32</v>
      </c>
      <c r="H11" s="93">
        <f t="shared" si="0"/>
        <v>69</v>
      </c>
    </row>
    <row r="12" spans="1:10" ht="15.75" customHeight="1" x14ac:dyDescent="0.25">
      <c r="B12" s="94">
        <v>4</v>
      </c>
      <c r="C12" s="31" t="s">
        <v>122</v>
      </c>
      <c r="D12" s="32">
        <v>8</v>
      </c>
      <c r="E12" s="32">
        <v>19</v>
      </c>
      <c r="F12" s="32">
        <v>20</v>
      </c>
      <c r="G12" s="32">
        <v>24</v>
      </c>
      <c r="H12" s="95">
        <f t="shared" si="0"/>
        <v>71</v>
      </c>
    </row>
    <row r="13" spans="1:10" ht="15.75" customHeight="1" x14ac:dyDescent="0.25">
      <c r="B13" s="92">
        <v>5</v>
      </c>
      <c r="C13" s="29" t="s">
        <v>58</v>
      </c>
      <c r="D13" s="30">
        <v>41</v>
      </c>
      <c r="E13" s="30">
        <v>42</v>
      </c>
      <c r="F13" s="30">
        <v>44</v>
      </c>
      <c r="G13" s="30">
        <v>56</v>
      </c>
      <c r="H13" s="93">
        <f t="shared" si="0"/>
        <v>183</v>
      </c>
    </row>
    <row r="14" spans="1:10" ht="15.75" customHeight="1" x14ac:dyDescent="0.25">
      <c r="B14" s="94">
        <v>6</v>
      </c>
      <c r="C14" s="31" t="s">
        <v>190</v>
      </c>
      <c r="D14" s="32">
        <v>11</v>
      </c>
      <c r="E14" s="32">
        <v>52</v>
      </c>
      <c r="F14" s="32">
        <v>61</v>
      </c>
      <c r="G14" s="32">
        <v>66</v>
      </c>
      <c r="H14" s="95">
        <f t="shared" si="0"/>
        <v>190</v>
      </c>
    </row>
    <row r="15" spans="1:10" ht="15.75" customHeight="1" x14ac:dyDescent="0.25">
      <c r="B15" s="92">
        <v>7</v>
      </c>
      <c r="C15" s="29" t="s">
        <v>77</v>
      </c>
      <c r="D15" s="30">
        <v>16</v>
      </c>
      <c r="E15" s="30">
        <v>38</v>
      </c>
      <c r="F15" s="30">
        <v>49</v>
      </c>
      <c r="G15" s="30">
        <v>89</v>
      </c>
      <c r="H15" s="93">
        <f t="shared" ref="H15" si="1">SUM(D15:G15)</f>
        <v>192</v>
      </c>
    </row>
    <row r="16" spans="1:10" ht="15.75" customHeight="1" x14ac:dyDescent="0.25">
      <c r="B16" s="94">
        <v>8</v>
      </c>
      <c r="C16" s="31" t="s">
        <v>41</v>
      </c>
      <c r="D16" s="32">
        <v>34</v>
      </c>
      <c r="E16" s="32">
        <v>51</v>
      </c>
      <c r="F16" s="32">
        <v>53</v>
      </c>
      <c r="G16" s="32">
        <v>68</v>
      </c>
      <c r="H16" s="95">
        <f t="shared" si="0"/>
        <v>206</v>
      </c>
    </row>
    <row r="17" spans="1:10" ht="15.75" customHeight="1" x14ac:dyDescent="0.25">
      <c r="B17" s="92">
        <v>9</v>
      </c>
      <c r="C17" s="29" t="s">
        <v>66</v>
      </c>
      <c r="D17" s="30">
        <v>7</v>
      </c>
      <c r="E17" s="30">
        <v>43</v>
      </c>
      <c r="F17" s="30">
        <v>77</v>
      </c>
      <c r="G17" s="30">
        <v>82</v>
      </c>
      <c r="H17" s="93">
        <f t="shared" si="0"/>
        <v>209</v>
      </c>
    </row>
    <row r="18" spans="1:10" ht="15.75" customHeight="1" x14ac:dyDescent="0.25">
      <c r="B18" s="94">
        <v>10</v>
      </c>
      <c r="C18" s="31" t="s">
        <v>92</v>
      </c>
      <c r="D18" s="32">
        <v>18</v>
      </c>
      <c r="E18" s="32">
        <v>22</v>
      </c>
      <c r="F18" s="32">
        <v>46</v>
      </c>
      <c r="G18" s="32">
        <v>130</v>
      </c>
      <c r="H18" s="95">
        <f t="shared" si="0"/>
        <v>216</v>
      </c>
    </row>
    <row r="19" spans="1:10" ht="15.75" customHeight="1" x14ac:dyDescent="0.25">
      <c r="B19" s="92">
        <v>11</v>
      </c>
      <c r="C19" s="29" t="s">
        <v>52</v>
      </c>
      <c r="D19" s="30">
        <v>27</v>
      </c>
      <c r="E19" s="30">
        <v>35</v>
      </c>
      <c r="F19" s="30">
        <v>83</v>
      </c>
      <c r="G19" s="30">
        <v>85</v>
      </c>
      <c r="H19" s="93">
        <f t="shared" si="0"/>
        <v>230</v>
      </c>
    </row>
    <row r="20" spans="1:10" ht="15.75" customHeight="1" x14ac:dyDescent="0.25">
      <c r="B20" s="94">
        <v>12</v>
      </c>
      <c r="C20" s="31" t="s">
        <v>411</v>
      </c>
      <c r="D20" s="32">
        <v>25</v>
      </c>
      <c r="E20" s="32">
        <v>59</v>
      </c>
      <c r="F20" s="32">
        <v>71</v>
      </c>
      <c r="G20" s="32">
        <v>79</v>
      </c>
      <c r="H20" s="95">
        <f t="shared" si="0"/>
        <v>234</v>
      </c>
    </row>
    <row r="21" spans="1:10" ht="15.75" customHeight="1" x14ac:dyDescent="0.25">
      <c r="B21" s="92">
        <v>13</v>
      </c>
      <c r="C21" s="29" t="s">
        <v>63</v>
      </c>
      <c r="D21" s="30">
        <v>54</v>
      </c>
      <c r="E21" s="30">
        <v>55</v>
      </c>
      <c r="F21" s="30">
        <v>58</v>
      </c>
      <c r="G21" s="30">
        <v>76</v>
      </c>
      <c r="H21" s="93">
        <f t="shared" si="0"/>
        <v>243</v>
      </c>
    </row>
    <row r="22" spans="1:10" ht="15.75" customHeight="1" x14ac:dyDescent="0.25">
      <c r="B22" s="94">
        <v>14</v>
      </c>
      <c r="C22" s="31" t="s">
        <v>104</v>
      </c>
      <c r="D22" s="32">
        <v>37</v>
      </c>
      <c r="E22" s="32">
        <v>64</v>
      </c>
      <c r="F22" s="32">
        <v>65</v>
      </c>
      <c r="G22" s="32">
        <v>80</v>
      </c>
      <c r="H22" s="95">
        <f t="shared" si="0"/>
        <v>246</v>
      </c>
    </row>
    <row r="23" spans="1:10" ht="15.75" customHeight="1" x14ac:dyDescent="0.25">
      <c r="B23" s="92">
        <v>15</v>
      </c>
      <c r="C23" s="29" t="s">
        <v>655</v>
      </c>
      <c r="D23" s="30">
        <v>30</v>
      </c>
      <c r="E23" s="30">
        <v>47</v>
      </c>
      <c r="F23" s="30">
        <v>100</v>
      </c>
      <c r="G23" s="30">
        <v>112</v>
      </c>
      <c r="H23" s="93">
        <f t="shared" si="0"/>
        <v>289</v>
      </c>
    </row>
    <row r="24" spans="1:10" ht="15.75" customHeight="1" x14ac:dyDescent="0.25">
      <c r="B24" s="94">
        <v>16</v>
      </c>
      <c r="C24" s="31" t="s">
        <v>44</v>
      </c>
      <c r="D24" s="32">
        <v>33</v>
      </c>
      <c r="E24" s="32">
        <v>40</v>
      </c>
      <c r="F24" s="32">
        <v>128</v>
      </c>
      <c r="G24" s="32">
        <v>129</v>
      </c>
      <c r="H24" s="95">
        <f t="shared" si="0"/>
        <v>330</v>
      </c>
    </row>
    <row r="25" spans="1:10" ht="15.75" customHeight="1" x14ac:dyDescent="0.25">
      <c r="B25" s="92">
        <v>17</v>
      </c>
      <c r="C25" s="29" t="s">
        <v>269</v>
      </c>
      <c r="D25" s="30">
        <v>78</v>
      </c>
      <c r="E25" s="30">
        <v>91</v>
      </c>
      <c r="F25" s="30">
        <v>101</v>
      </c>
      <c r="G25" s="30">
        <v>117</v>
      </c>
      <c r="H25" s="93">
        <f t="shared" si="0"/>
        <v>387</v>
      </c>
    </row>
    <row r="26" spans="1:10" ht="15.75" customHeight="1" thickBot="1" x14ac:dyDescent="0.3">
      <c r="B26" s="100">
        <v>18</v>
      </c>
      <c r="C26" s="101" t="s">
        <v>223</v>
      </c>
      <c r="D26" s="102">
        <v>96</v>
      </c>
      <c r="E26" s="102">
        <v>118</v>
      </c>
      <c r="F26" s="102">
        <v>135</v>
      </c>
      <c r="G26" s="102">
        <v>147</v>
      </c>
      <c r="H26" s="103">
        <f t="shared" si="0"/>
        <v>496</v>
      </c>
    </row>
    <row r="27" spans="1:10" ht="15.75" customHeight="1" x14ac:dyDescent="0.3"/>
    <row r="28" spans="1:10" s="13" customFormat="1" ht="25.5" customHeight="1" x14ac:dyDescent="0.5">
      <c r="A28" s="8" t="s">
        <v>651</v>
      </c>
      <c r="B28" s="9"/>
      <c r="C28" s="10"/>
      <c r="D28" s="11"/>
      <c r="E28" s="12"/>
      <c r="H28" s="14"/>
    </row>
    <row r="29" spans="1:10" s="13" customFormat="1" ht="17.25" customHeight="1" x14ac:dyDescent="0.25">
      <c r="A29" s="15" t="s">
        <v>16</v>
      </c>
      <c r="B29" s="15"/>
      <c r="C29" s="16"/>
      <c r="D29" s="17"/>
      <c r="E29" s="18"/>
      <c r="F29" s="19"/>
      <c r="G29" s="19"/>
      <c r="H29" s="14"/>
    </row>
    <row r="30" spans="1:10" s="13" customFormat="1" ht="18.75" customHeight="1" x14ac:dyDescent="0.25">
      <c r="A30" s="20" t="s">
        <v>19</v>
      </c>
      <c r="B30" s="20"/>
      <c r="C30" s="21"/>
      <c r="D30" s="22"/>
      <c r="E30" s="23"/>
      <c r="F30" s="107" t="s">
        <v>4</v>
      </c>
      <c r="G30" s="107"/>
      <c r="H30" s="14"/>
    </row>
    <row r="31" spans="1:10" s="13" customFormat="1" ht="7.5" customHeight="1" x14ac:dyDescent="0.25">
      <c r="A31" s="24"/>
      <c r="B31" s="24"/>
      <c r="C31" s="25"/>
      <c r="E31" s="18"/>
      <c r="F31" s="19"/>
      <c r="G31" s="19"/>
      <c r="H31" s="14"/>
    </row>
    <row r="32" spans="1:10" s="27" customFormat="1" ht="21" customHeight="1" x14ac:dyDescent="0.25">
      <c r="A32" s="26" t="s">
        <v>18</v>
      </c>
      <c r="B32" s="26"/>
      <c r="C32" s="87"/>
      <c r="D32" s="26"/>
      <c r="E32" s="26"/>
      <c r="F32" s="26"/>
      <c r="G32" s="78"/>
      <c r="H32" s="78"/>
      <c r="I32" s="26"/>
      <c r="J32" s="26"/>
    </row>
    <row r="33" spans="1:10" ht="6" customHeight="1" thickBot="1" x14ac:dyDescent="0.25">
      <c r="A33" s="109"/>
      <c r="B33" s="109"/>
      <c r="C33" s="110"/>
      <c r="D33" s="110"/>
      <c r="E33" s="110"/>
      <c r="F33" s="110"/>
      <c r="G33" s="110"/>
      <c r="H33" s="28"/>
    </row>
    <row r="34" spans="1:10" ht="17.25" customHeight="1" x14ac:dyDescent="0.25">
      <c r="B34" s="88" t="s">
        <v>3</v>
      </c>
      <c r="C34" s="89" t="s">
        <v>10</v>
      </c>
      <c r="D34" s="90" t="s">
        <v>11</v>
      </c>
      <c r="E34" s="90" t="s">
        <v>12</v>
      </c>
      <c r="F34" s="90" t="s">
        <v>13</v>
      </c>
      <c r="G34" s="90" t="s">
        <v>14</v>
      </c>
      <c r="H34" s="91" t="s">
        <v>15</v>
      </c>
    </row>
    <row r="35" spans="1:10" ht="15.75" customHeight="1" x14ac:dyDescent="0.25">
      <c r="B35" s="92">
        <v>1</v>
      </c>
      <c r="C35" s="29" t="s">
        <v>31</v>
      </c>
      <c r="D35" s="30">
        <v>2</v>
      </c>
      <c r="E35" s="30">
        <v>3</v>
      </c>
      <c r="F35" s="30">
        <v>9</v>
      </c>
      <c r="G35" s="30">
        <v>13</v>
      </c>
      <c r="H35" s="93">
        <f t="shared" ref="H35:H50" si="2">SUM(D35:G35)</f>
        <v>27</v>
      </c>
    </row>
    <row r="36" spans="1:10" ht="15.75" customHeight="1" x14ac:dyDescent="0.25">
      <c r="B36" s="94">
        <v>2</v>
      </c>
      <c r="C36" s="31" t="s">
        <v>58</v>
      </c>
      <c r="D36" s="32">
        <v>8</v>
      </c>
      <c r="E36" s="32">
        <v>12</v>
      </c>
      <c r="F36" s="32">
        <v>16</v>
      </c>
      <c r="G36" s="32">
        <v>24</v>
      </c>
      <c r="H36" s="95">
        <f t="shared" si="2"/>
        <v>60</v>
      </c>
    </row>
    <row r="37" spans="1:10" ht="15.75" customHeight="1" x14ac:dyDescent="0.25">
      <c r="B37" s="92">
        <v>3</v>
      </c>
      <c r="C37" s="29" t="s">
        <v>122</v>
      </c>
      <c r="D37" s="30">
        <v>1</v>
      </c>
      <c r="E37" s="30">
        <v>10</v>
      </c>
      <c r="F37" s="30">
        <v>31</v>
      </c>
      <c r="G37" s="30">
        <v>34</v>
      </c>
      <c r="H37" s="93">
        <f t="shared" si="2"/>
        <v>76</v>
      </c>
    </row>
    <row r="38" spans="1:10" ht="15.75" customHeight="1" x14ac:dyDescent="0.25">
      <c r="B38" s="94">
        <v>4</v>
      </c>
      <c r="C38" s="31" t="s">
        <v>36</v>
      </c>
      <c r="D38" s="32">
        <v>4</v>
      </c>
      <c r="E38" s="32">
        <v>14</v>
      </c>
      <c r="F38" s="32">
        <v>21</v>
      </c>
      <c r="G38" s="32">
        <v>58</v>
      </c>
      <c r="H38" s="95">
        <f t="shared" si="2"/>
        <v>97</v>
      </c>
      <c r="J38" s="31"/>
    </row>
    <row r="39" spans="1:10" ht="15.75" customHeight="1" x14ac:dyDescent="0.25">
      <c r="B39" s="92">
        <v>5</v>
      </c>
      <c r="C39" s="29" t="s">
        <v>41</v>
      </c>
      <c r="D39" s="30">
        <v>20</v>
      </c>
      <c r="E39" s="30">
        <v>28</v>
      </c>
      <c r="F39" s="30">
        <v>29</v>
      </c>
      <c r="G39" s="30">
        <v>52</v>
      </c>
      <c r="H39" s="93">
        <f t="shared" si="2"/>
        <v>129</v>
      </c>
    </row>
    <row r="40" spans="1:10" ht="15.75" customHeight="1" x14ac:dyDescent="0.25">
      <c r="B40" s="94">
        <v>6</v>
      </c>
      <c r="C40" s="31" t="s">
        <v>184</v>
      </c>
      <c r="D40" s="32">
        <v>11</v>
      </c>
      <c r="E40" s="32">
        <v>17</v>
      </c>
      <c r="F40" s="32">
        <v>63</v>
      </c>
      <c r="G40" s="32">
        <v>67</v>
      </c>
      <c r="H40" s="95">
        <f t="shared" si="2"/>
        <v>158</v>
      </c>
    </row>
    <row r="41" spans="1:10" ht="15.75" customHeight="1" x14ac:dyDescent="0.25">
      <c r="B41" s="92">
        <v>7</v>
      </c>
      <c r="C41" s="29" t="s">
        <v>66</v>
      </c>
      <c r="D41" s="30">
        <v>6</v>
      </c>
      <c r="E41" s="30">
        <v>44</v>
      </c>
      <c r="F41" s="30">
        <v>48</v>
      </c>
      <c r="G41" s="30">
        <v>83</v>
      </c>
      <c r="H41" s="93">
        <f t="shared" si="2"/>
        <v>181</v>
      </c>
    </row>
    <row r="42" spans="1:10" ht="15.75" customHeight="1" x14ac:dyDescent="0.25">
      <c r="B42" s="94">
        <v>8</v>
      </c>
      <c r="C42" s="31" t="s">
        <v>656</v>
      </c>
      <c r="D42" s="32">
        <v>30</v>
      </c>
      <c r="E42" s="32">
        <v>40</v>
      </c>
      <c r="F42" s="32">
        <v>61</v>
      </c>
      <c r="G42" s="32">
        <v>87</v>
      </c>
      <c r="H42" s="95">
        <f t="shared" si="2"/>
        <v>218</v>
      </c>
    </row>
    <row r="43" spans="1:10" ht="15.75" customHeight="1" x14ac:dyDescent="0.25">
      <c r="B43" s="92">
        <v>9</v>
      </c>
      <c r="C43" s="29" t="s">
        <v>104</v>
      </c>
      <c r="D43" s="30">
        <v>33</v>
      </c>
      <c r="E43" s="30">
        <v>65</v>
      </c>
      <c r="F43" s="30">
        <v>66</v>
      </c>
      <c r="G43" s="30">
        <v>72</v>
      </c>
      <c r="H43" s="93">
        <f t="shared" si="2"/>
        <v>236</v>
      </c>
    </row>
    <row r="44" spans="1:10" ht="15.75" customHeight="1" x14ac:dyDescent="0.25">
      <c r="B44" s="94">
        <v>10</v>
      </c>
      <c r="C44" s="31" t="s">
        <v>473</v>
      </c>
      <c r="D44" s="32">
        <v>36</v>
      </c>
      <c r="E44" s="32">
        <v>43</v>
      </c>
      <c r="F44" s="32">
        <v>78</v>
      </c>
      <c r="G44" s="32">
        <v>81</v>
      </c>
      <c r="H44" s="95">
        <f t="shared" si="2"/>
        <v>238</v>
      </c>
    </row>
    <row r="45" spans="1:10" ht="15.75" customHeight="1" x14ac:dyDescent="0.25">
      <c r="B45" s="92">
        <v>11</v>
      </c>
      <c r="C45" s="29" t="s">
        <v>208</v>
      </c>
      <c r="D45" s="30">
        <v>37</v>
      </c>
      <c r="E45" s="30">
        <v>42</v>
      </c>
      <c r="F45" s="30">
        <v>71</v>
      </c>
      <c r="G45" s="30">
        <v>92</v>
      </c>
      <c r="H45" s="93">
        <f t="shared" si="2"/>
        <v>242</v>
      </c>
    </row>
    <row r="46" spans="1:10" ht="15.75" customHeight="1" x14ac:dyDescent="0.25">
      <c r="B46" s="94">
        <v>12</v>
      </c>
      <c r="C46" s="31" t="s">
        <v>116</v>
      </c>
      <c r="D46" s="32">
        <v>39</v>
      </c>
      <c r="E46" s="32">
        <v>41</v>
      </c>
      <c r="F46" s="32">
        <v>59</v>
      </c>
      <c r="G46" s="32">
        <v>112</v>
      </c>
      <c r="H46" s="95">
        <f t="shared" si="2"/>
        <v>251</v>
      </c>
      <c r="J46" s="31"/>
    </row>
    <row r="47" spans="1:10" ht="15.75" customHeight="1" x14ac:dyDescent="0.25">
      <c r="B47" s="92">
        <v>13</v>
      </c>
      <c r="C47" s="29" t="s">
        <v>190</v>
      </c>
      <c r="D47" s="30">
        <v>23</v>
      </c>
      <c r="E47" s="30">
        <v>53</v>
      </c>
      <c r="F47" s="30">
        <v>75</v>
      </c>
      <c r="G47" s="30">
        <v>101</v>
      </c>
      <c r="H47" s="93">
        <f t="shared" si="2"/>
        <v>252</v>
      </c>
    </row>
    <row r="48" spans="1:10" ht="15.75" customHeight="1" x14ac:dyDescent="0.25">
      <c r="B48" s="94">
        <v>14</v>
      </c>
      <c r="C48" s="31" t="s">
        <v>411</v>
      </c>
      <c r="D48" s="32">
        <v>15</v>
      </c>
      <c r="E48" s="32">
        <v>82</v>
      </c>
      <c r="F48" s="32">
        <v>94</v>
      </c>
      <c r="G48" s="32">
        <v>109</v>
      </c>
      <c r="H48" s="95">
        <f t="shared" si="2"/>
        <v>300</v>
      </c>
      <c r="J48" s="31"/>
    </row>
    <row r="49" spans="1:10" ht="15.75" customHeight="1" x14ac:dyDescent="0.25">
      <c r="B49" s="92">
        <v>15</v>
      </c>
      <c r="C49" s="29" t="s">
        <v>44</v>
      </c>
      <c r="D49" s="30">
        <v>56</v>
      </c>
      <c r="E49" s="30">
        <v>69</v>
      </c>
      <c r="F49" s="30">
        <v>95</v>
      </c>
      <c r="G49" s="30">
        <v>109</v>
      </c>
      <c r="H49" s="93">
        <f t="shared" si="2"/>
        <v>329</v>
      </c>
      <c r="J49" s="29"/>
    </row>
    <row r="50" spans="1:10" ht="15.75" customHeight="1" thickBot="1" x14ac:dyDescent="0.3">
      <c r="B50" s="100">
        <v>16</v>
      </c>
      <c r="C50" s="101" t="s">
        <v>655</v>
      </c>
      <c r="D50" s="102">
        <v>22</v>
      </c>
      <c r="E50" s="102">
        <v>68</v>
      </c>
      <c r="F50" s="102">
        <v>129</v>
      </c>
      <c r="G50" s="102">
        <v>143</v>
      </c>
      <c r="H50" s="103">
        <f t="shared" si="2"/>
        <v>362</v>
      </c>
      <c r="J50" s="31"/>
    </row>
    <row r="51" spans="1:10" ht="15.75" customHeight="1" x14ac:dyDescent="0.3"/>
    <row r="52" spans="1:10" s="13" customFormat="1" ht="25.5" customHeight="1" x14ac:dyDescent="0.5">
      <c r="A52" s="8" t="s">
        <v>653</v>
      </c>
      <c r="B52" s="9"/>
      <c r="C52" s="10"/>
      <c r="D52" s="11"/>
      <c r="E52" s="12"/>
      <c r="H52" s="14"/>
    </row>
    <row r="53" spans="1:10" s="13" customFormat="1" ht="17.25" customHeight="1" x14ac:dyDescent="0.25">
      <c r="A53" s="15" t="s">
        <v>16</v>
      </c>
      <c r="B53" s="15"/>
      <c r="C53" s="16"/>
      <c r="D53" s="17"/>
      <c r="E53" s="18"/>
      <c r="F53" s="19"/>
      <c r="G53" s="19"/>
      <c r="H53" s="14"/>
    </row>
    <row r="54" spans="1:10" s="13" customFormat="1" ht="18.75" customHeight="1" x14ac:dyDescent="0.25">
      <c r="A54" s="20" t="s">
        <v>19</v>
      </c>
      <c r="B54" s="20"/>
      <c r="C54" s="21"/>
      <c r="D54" s="22"/>
      <c r="E54" s="23"/>
      <c r="F54" s="107" t="s">
        <v>4</v>
      </c>
      <c r="G54" s="107"/>
      <c r="H54" s="14"/>
    </row>
    <row r="55" spans="1:10" s="13" customFormat="1" ht="7.5" customHeight="1" x14ac:dyDescent="0.25">
      <c r="A55" s="24"/>
      <c r="B55" s="24"/>
      <c r="C55" s="25"/>
      <c r="E55" s="18"/>
      <c r="F55" s="19"/>
      <c r="G55" s="19"/>
      <c r="H55" s="14"/>
    </row>
    <row r="56" spans="1:10" s="27" customFormat="1" ht="21" customHeight="1" x14ac:dyDescent="0.25">
      <c r="A56" s="26" t="s">
        <v>18</v>
      </c>
      <c r="B56" s="26"/>
      <c r="C56" s="87"/>
      <c r="D56" s="26"/>
      <c r="E56" s="26"/>
      <c r="F56" s="26"/>
      <c r="G56" s="78"/>
      <c r="H56" s="78"/>
      <c r="I56" s="26"/>
      <c r="J56" s="26"/>
    </row>
    <row r="57" spans="1:10" ht="6" customHeight="1" thickBot="1" x14ac:dyDescent="0.25">
      <c r="A57" s="109"/>
      <c r="B57" s="109"/>
      <c r="C57" s="110"/>
      <c r="D57" s="110"/>
      <c r="E57" s="110"/>
      <c r="F57" s="110"/>
      <c r="G57" s="110"/>
      <c r="H57" s="28"/>
    </row>
    <row r="58" spans="1:10" ht="17.25" customHeight="1" x14ac:dyDescent="0.25">
      <c r="B58" s="88" t="s">
        <v>3</v>
      </c>
      <c r="C58" s="89" t="s">
        <v>10</v>
      </c>
      <c r="D58" s="90" t="s">
        <v>11</v>
      </c>
      <c r="E58" s="90" t="s">
        <v>12</v>
      </c>
      <c r="F58" s="90" t="s">
        <v>13</v>
      </c>
      <c r="G58" s="90" t="s">
        <v>14</v>
      </c>
      <c r="H58" s="91" t="s">
        <v>15</v>
      </c>
    </row>
    <row r="59" spans="1:10" ht="15.75" customHeight="1" x14ac:dyDescent="0.25">
      <c r="B59" s="92">
        <v>1</v>
      </c>
      <c r="C59" s="29" t="s">
        <v>208</v>
      </c>
      <c r="D59" s="30">
        <v>3</v>
      </c>
      <c r="E59" s="30">
        <v>5</v>
      </c>
      <c r="F59" s="30">
        <v>6</v>
      </c>
      <c r="G59" s="30">
        <v>12</v>
      </c>
      <c r="H59" s="93">
        <f t="shared" ref="H59:H70" si="3">SUM(D59:G59)</f>
        <v>26</v>
      </c>
    </row>
    <row r="60" spans="1:10" ht="15.75" customHeight="1" x14ac:dyDescent="0.25">
      <c r="B60" s="104">
        <v>2</v>
      </c>
      <c r="C60" s="31" t="s">
        <v>190</v>
      </c>
      <c r="D60" s="32">
        <v>13</v>
      </c>
      <c r="E60" s="32">
        <v>22</v>
      </c>
      <c r="F60" s="32">
        <v>30</v>
      </c>
      <c r="G60" s="32">
        <v>31</v>
      </c>
      <c r="H60" s="95">
        <f t="shared" si="3"/>
        <v>96</v>
      </c>
    </row>
    <row r="61" spans="1:10" ht="15.75" customHeight="1" x14ac:dyDescent="0.25">
      <c r="B61" s="92">
        <v>3</v>
      </c>
      <c r="C61" s="29" t="s">
        <v>122</v>
      </c>
      <c r="D61" s="30">
        <v>10</v>
      </c>
      <c r="E61" s="30">
        <v>14</v>
      </c>
      <c r="F61" s="30">
        <v>19</v>
      </c>
      <c r="G61" s="30">
        <v>63</v>
      </c>
      <c r="H61" s="93">
        <f t="shared" si="3"/>
        <v>106</v>
      </c>
    </row>
    <row r="62" spans="1:10" ht="15.75" customHeight="1" x14ac:dyDescent="0.25">
      <c r="B62" s="104">
        <v>4</v>
      </c>
      <c r="C62" s="31" t="s">
        <v>58</v>
      </c>
      <c r="D62" s="32">
        <v>23</v>
      </c>
      <c r="E62" s="32">
        <v>25</v>
      </c>
      <c r="F62" s="32">
        <v>28</v>
      </c>
      <c r="G62" s="32">
        <v>32</v>
      </c>
      <c r="H62" s="95">
        <f t="shared" si="3"/>
        <v>108</v>
      </c>
      <c r="J62" s="31"/>
    </row>
    <row r="63" spans="1:10" ht="15.75" customHeight="1" x14ac:dyDescent="0.25">
      <c r="B63" s="92">
        <v>5</v>
      </c>
      <c r="C63" s="29" t="s">
        <v>525</v>
      </c>
      <c r="D63" s="30">
        <v>9</v>
      </c>
      <c r="E63" s="30">
        <v>20</v>
      </c>
      <c r="F63" s="30">
        <v>45</v>
      </c>
      <c r="G63" s="30">
        <v>48</v>
      </c>
      <c r="H63" s="93">
        <f t="shared" si="3"/>
        <v>122</v>
      </c>
      <c r="J63" s="29"/>
    </row>
    <row r="64" spans="1:10" ht="15.75" customHeight="1" x14ac:dyDescent="0.25">
      <c r="B64" s="104">
        <v>6</v>
      </c>
      <c r="C64" s="31" t="s">
        <v>269</v>
      </c>
      <c r="D64" s="32">
        <v>7</v>
      </c>
      <c r="E64" s="32">
        <v>11</v>
      </c>
      <c r="F64" s="32">
        <v>44</v>
      </c>
      <c r="G64" s="32">
        <v>62</v>
      </c>
      <c r="H64" s="95">
        <f t="shared" si="3"/>
        <v>124</v>
      </c>
    </row>
    <row r="65" spans="2:10" ht="15.75" customHeight="1" x14ac:dyDescent="0.25">
      <c r="B65" s="92">
        <v>7</v>
      </c>
      <c r="C65" s="29" t="s">
        <v>66</v>
      </c>
      <c r="D65" s="30">
        <v>4</v>
      </c>
      <c r="E65" s="30">
        <v>29</v>
      </c>
      <c r="F65" s="30">
        <v>37</v>
      </c>
      <c r="G65" s="30">
        <v>59</v>
      </c>
      <c r="H65" s="93">
        <f t="shared" si="3"/>
        <v>129</v>
      </c>
    </row>
    <row r="66" spans="2:10" ht="15.75" customHeight="1" x14ac:dyDescent="0.25">
      <c r="B66" s="104">
        <v>8</v>
      </c>
      <c r="C66" s="31" t="s">
        <v>41</v>
      </c>
      <c r="D66" s="32">
        <v>1</v>
      </c>
      <c r="E66" s="32">
        <v>27</v>
      </c>
      <c r="F66" s="32">
        <v>33</v>
      </c>
      <c r="G66" s="32">
        <v>71</v>
      </c>
      <c r="H66" s="95">
        <f t="shared" si="3"/>
        <v>132</v>
      </c>
    </row>
    <row r="67" spans="2:10" ht="15.75" customHeight="1" x14ac:dyDescent="0.25">
      <c r="B67" s="92">
        <v>9</v>
      </c>
      <c r="C67" s="29" t="s">
        <v>36</v>
      </c>
      <c r="D67" s="30">
        <v>15</v>
      </c>
      <c r="E67" s="30">
        <v>24</v>
      </c>
      <c r="F67" s="30">
        <v>46</v>
      </c>
      <c r="G67" s="30">
        <v>57</v>
      </c>
      <c r="H67" s="93">
        <f t="shared" si="3"/>
        <v>142</v>
      </c>
      <c r="J67" s="29"/>
    </row>
    <row r="68" spans="2:10" ht="15.75" customHeight="1" x14ac:dyDescent="0.25">
      <c r="B68" s="104">
        <v>10</v>
      </c>
      <c r="C68" s="31" t="s">
        <v>31</v>
      </c>
      <c r="D68" s="32">
        <v>2</v>
      </c>
      <c r="E68" s="32">
        <v>21</v>
      </c>
      <c r="F68" s="32">
        <v>40</v>
      </c>
      <c r="G68" s="32">
        <v>90</v>
      </c>
      <c r="H68" s="95">
        <f t="shared" si="3"/>
        <v>153</v>
      </c>
      <c r="J68" s="31"/>
    </row>
    <row r="69" spans="2:10" ht="15.75" customHeight="1" x14ac:dyDescent="0.25">
      <c r="B69" s="92">
        <v>11</v>
      </c>
      <c r="C69" s="29" t="s">
        <v>116</v>
      </c>
      <c r="D69" s="30">
        <v>16</v>
      </c>
      <c r="E69" s="30">
        <v>26</v>
      </c>
      <c r="F69" s="30">
        <v>68</v>
      </c>
      <c r="G69" s="30">
        <v>69</v>
      </c>
      <c r="H69" s="93">
        <f t="shared" si="3"/>
        <v>179</v>
      </c>
    </row>
    <row r="70" spans="2:10" ht="15.75" customHeight="1" thickBot="1" x14ac:dyDescent="0.3">
      <c r="B70" s="105">
        <v>12</v>
      </c>
      <c r="C70" s="101" t="s">
        <v>63</v>
      </c>
      <c r="D70" s="102">
        <v>41</v>
      </c>
      <c r="E70" s="102">
        <v>47</v>
      </c>
      <c r="F70" s="102">
        <v>60</v>
      </c>
      <c r="G70" s="102">
        <v>67</v>
      </c>
      <c r="H70" s="103">
        <f t="shared" si="3"/>
        <v>215</v>
      </c>
    </row>
    <row r="71" spans="2:10" ht="15.75" customHeight="1" x14ac:dyDescent="0.3"/>
    <row r="72" spans="2:10" ht="15.75" customHeight="1" x14ac:dyDescent="0.3">
      <c r="J72" s="31"/>
    </row>
    <row r="73" spans="2:10" ht="15.75" customHeight="1" x14ac:dyDescent="0.3">
      <c r="J73" s="29"/>
    </row>
    <row r="74" spans="2:10" ht="15.75" customHeight="1" x14ac:dyDescent="0.3">
      <c r="J74" s="31"/>
    </row>
    <row r="75" spans="2:10" ht="15.75" customHeight="1" x14ac:dyDescent="0.3">
      <c r="J75" s="29"/>
    </row>
    <row r="76" spans="2:10" ht="15.75" customHeight="1" x14ac:dyDescent="0.3"/>
    <row r="77" spans="2:10" ht="15.75" customHeight="1" x14ac:dyDescent="0.3"/>
    <row r="78" spans="2:10" ht="15.75" customHeight="1" x14ac:dyDescent="0.3"/>
    <row r="79" spans="2:10" ht="15.75" customHeight="1" x14ac:dyDescent="0.3"/>
    <row r="80" spans="2:1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</sheetData>
  <autoFilter ref="B58:H58" xr:uid="{5E0EF018-6523-481F-B841-3C7129C8DE9B}">
    <sortState xmlns:xlrd2="http://schemas.microsoft.com/office/spreadsheetml/2017/richdata2" ref="B59:H70">
      <sortCondition ref="H58"/>
    </sortState>
  </autoFilter>
  <mergeCells count="9">
    <mergeCell ref="F54:G54"/>
    <mergeCell ref="A57:B57"/>
    <mergeCell ref="C57:G57"/>
    <mergeCell ref="F4:G4"/>
    <mergeCell ref="A7:B7"/>
    <mergeCell ref="C7:G7"/>
    <mergeCell ref="F30:G30"/>
    <mergeCell ref="A33:B33"/>
    <mergeCell ref="C33:G33"/>
  </mergeCells>
  <printOptions horizontalCentered="1"/>
  <pageMargins left="0" right="0" top="0.39370078740157483" bottom="0.39370078740157483" header="0.70866141732283472" footer="0.70866141732283472"/>
  <pageSetup paperSize="9" scale="90" orientation="portrait" verticalDpi="1200" r:id="rId1"/>
  <headerFooter alignWithMargins="0"/>
  <rowBreaks count="1" manualBreakCount="1">
    <brk id="5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2F81-74ED-4B65-ADE5-1A85BA7D3A09}">
  <dimension ref="A2:J204"/>
  <sheetViews>
    <sheetView view="pageBreakPreview" topLeftCell="A49" workbookViewId="0">
      <selection activeCell="D69" sqref="D69"/>
    </sheetView>
  </sheetViews>
  <sheetFormatPr baseColWidth="10" defaultColWidth="11.42578125" defaultRowHeight="20.25" customHeight="1" x14ac:dyDescent="0.3"/>
  <cols>
    <col min="1" max="1" width="0.7109375" style="1" customWidth="1"/>
    <col min="2" max="2" width="6.7109375" style="4" bestFit="1" customWidth="1"/>
    <col min="3" max="3" width="17.7109375" style="6" customWidth="1"/>
    <col min="4" max="7" width="13.140625" style="5" customWidth="1"/>
    <col min="8" max="8" width="12.42578125" style="7" customWidth="1"/>
    <col min="9" max="9" width="2.42578125" style="1" customWidth="1"/>
    <col min="10" max="16384" width="11.42578125" style="1"/>
  </cols>
  <sheetData>
    <row r="2" spans="1:10" s="13" customFormat="1" ht="25.5" customHeight="1" x14ac:dyDescent="0.5">
      <c r="A2" s="8" t="s">
        <v>20</v>
      </c>
      <c r="B2" s="9"/>
      <c r="C2" s="10"/>
      <c r="D2" s="11"/>
      <c r="E2" s="12"/>
      <c r="H2" s="14"/>
    </row>
    <row r="3" spans="1:10" s="13" customFormat="1" ht="17.25" customHeight="1" x14ac:dyDescent="0.25">
      <c r="A3" s="15" t="s">
        <v>16</v>
      </c>
      <c r="B3" s="15"/>
      <c r="C3" s="16"/>
      <c r="D3" s="17"/>
      <c r="E3" s="18"/>
      <c r="F3" s="19"/>
      <c r="G3" s="19"/>
      <c r="H3" s="14"/>
    </row>
    <row r="4" spans="1:10" s="13" customFormat="1" ht="18.75" customHeight="1" x14ac:dyDescent="0.25">
      <c r="A4" s="20" t="s">
        <v>17</v>
      </c>
      <c r="B4" s="20"/>
      <c r="C4" s="21"/>
      <c r="D4" s="22"/>
      <c r="E4" s="23"/>
      <c r="F4" s="107" t="s">
        <v>4</v>
      </c>
      <c r="G4" s="107"/>
      <c r="H4" s="14"/>
    </row>
    <row r="5" spans="1:10" s="13" customFormat="1" ht="7.5" customHeight="1" x14ac:dyDescent="0.25">
      <c r="A5" s="24"/>
      <c r="B5" s="24"/>
      <c r="C5" s="25"/>
      <c r="E5" s="18"/>
      <c r="F5" s="19"/>
      <c r="G5" s="19"/>
      <c r="H5" s="14"/>
    </row>
    <row r="6" spans="1:10" s="27" customFormat="1" ht="21" customHeight="1" x14ac:dyDescent="0.25">
      <c r="A6" s="33" t="s">
        <v>18</v>
      </c>
      <c r="B6" s="33"/>
      <c r="C6" s="34"/>
      <c r="D6" s="33"/>
      <c r="E6" s="33"/>
      <c r="F6" s="33"/>
      <c r="G6" s="35"/>
      <c r="H6" s="35"/>
      <c r="I6" s="26"/>
      <c r="J6" s="26"/>
    </row>
    <row r="7" spans="1:10" ht="5.25" customHeight="1" thickBot="1" x14ac:dyDescent="0.25">
      <c r="A7" s="109"/>
      <c r="B7" s="109"/>
      <c r="C7" s="110"/>
      <c r="D7" s="110"/>
      <c r="E7" s="110"/>
      <c r="F7" s="110"/>
      <c r="G7" s="110"/>
      <c r="H7" s="28"/>
    </row>
    <row r="8" spans="1:10" ht="17.25" customHeight="1" x14ac:dyDescent="0.25">
      <c r="B8" s="88" t="s">
        <v>3</v>
      </c>
      <c r="C8" s="89" t="s">
        <v>10</v>
      </c>
      <c r="D8" s="90" t="s">
        <v>11</v>
      </c>
      <c r="E8" s="90" t="s">
        <v>12</v>
      </c>
      <c r="F8" s="90" t="s">
        <v>13</v>
      </c>
      <c r="G8" s="90" t="s">
        <v>14</v>
      </c>
      <c r="H8" s="91" t="s">
        <v>15</v>
      </c>
    </row>
    <row r="9" spans="1:10" ht="15.75" customHeight="1" x14ac:dyDescent="0.25">
      <c r="B9" s="92">
        <v>1</v>
      </c>
      <c r="C9" s="29" t="s">
        <v>36</v>
      </c>
      <c r="D9" s="30">
        <v>3</v>
      </c>
      <c r="E9" s="30">
        <v>4</v>
      </c>
      <c r="F9" s="30">
        <v>7</v>
      </c>
      <c r="G9" s="30">
        <v>11</v>
      </c>
      <c r="H9" s="93">
        <f t="shared" ref="H9:H27" si="0">SUM(D9:G9)</f>
        <v>25</v>
      </c>
    </row>
    <row r="10" spans="1:10" ht="15.75" customHeight="1" x14ac:dyDescent="0.25">
      <c r="B10" s="94">
        <v>2</v>
      </c>
      <c r="C10" s="31" t="s">
        <v>31</v>
      </c>
      <c r="D10" s="32">
        <v>1</v>
      </c>
      <c r="E10" s="32">
        <v>2</v>
      </c>
      <c r="F10" s="32">
        <v>10</v>
      </c>
      <c r="G10" s="32">
        <v>13</v>
      </c>
      <c r="H10" s="95">
        <f t="shared" si="0"/>
        <v>26</v>
      </c>
    </row>
    <row r="11" spans="1:10" ht="15.75" customHeight="1" x14ac:dyDescent="0.25">
      <c r="B11" s="92">
        <v>3</v>
      </c>
      <c r="C11" s="29" t="s">
        <v>41</v>
      </c>
      <c r="D11" s="30">
        <v>5</v>
      </c>
      <c r="E11" s="30">
        <v>21</v>
      </c>
      <c r="F11" s="30">
        <v>35</v>
      </c>
      <c r="G11" s="30">
        <v>43</v>
      </c>
      <c r="H11" s="93">
        <f t="shared" si="0"/>
        <v>104</v>
      </c>
    </row>
    <row r="12" spans="1:10" ht="15.75" customHeight="1" x14ac:dyDescent="0.25">
      <c r="B12" s="94">
        <v>4</v>
      </c>
      <c r="C12" s="31" t="s">
        <v>52</v>
      </c>
      <c r="D12" s="32">
        <v>9</v>
      </c>
      <c r="E12" s="32">
        <v>22</v>
      </c>
      <c r="F12" s="32">
        <v>45</v>
      </c>
      <c r="G12" s="32">
        <v>52</v>
      </c>
      <c r="H12" s="95">
        <f t="shared" si="0"/>
        <v>128</v>
      </c>
    </row>
    <row r="13" spans="1:10" ht="15.75" customHeight="1" x14ac:dyDescent="0.25">
      <c r="B13" s="92">
        <v>5</v>
      </c>
      <c r="C13" s="29" t="s">
        <v>66</v>
      </c>
      <c r="D13" s="30">
        <v>15</v>
      </c>
      <c r="E13" s="30">
        <v>23</v>
      </c>
      <c r="F13" s="30">
        <v>29</v>
      </c>
      <c r="G13" s="30">
        <v>62</v>
      </c>
      <c r="H13" s="93">
        <f t="shared" si="0"/>
        <v>129</v>
      </c>
    </row>
    <row r="14" spans="1:10" ht="15.75" customHeight="1" x14ac:dyDescent="0.25">
      <c r="B14" s="94">
        <v>6</v>
      </c>
      <c r="C14" s="31" t="s">
        <v>44</v>
      </c>
      <c r="D14" s="32">
        <v>6</v>
      </c>
      <c r="E14" s="32">
        <v>17</v>
      </c>
      <c r="F14" s="32">
        <v>50</v>
      </c>
      <c r="G14" s="32">
        <v>59</v>
      </c>
      <c r="H14" s="95">
        <f t="shared" si="0"/>
        <v>132</v>
      </c>
    </row>
    <row r="15" spans="1:10" ht="15.75" customHeight="1" x14ac:dyDescent="0.25">
      <c r="B15" s="92">
        <v>7</v>
      </c>
      <c r="C15" s="29" t="s">
        <v>98</v>
      </c>
      <c r="D15" s="30">
        <v>30</v>
      </c>
      <c r="E15" s="30">
        <v>32</v>
      </c>
      <c r="F15" s="30">
        <v>36</v>
      </c>
      <c r="G15" s="30">
        <v>42</v>
      </c>
      <c r="H15" s="93">
        <f t="shared" si="0"/>
        <v>140</v>
      </c>
    </row>
    <row r="16" spans="1:10" ht="15.75" customHeight="1" x14ac:dyDescent="0.25">
      <c r="B16" s="94">
        <v>8</v>
      </c>
      <c r="C16" s="31" t="s">
        <v>104</v>
      </c>
      <c r="D16" s="32">
        <v>33</v>
      </c>
      <c r="E16" s="32">
        <v>44</v>
      </c>
      <c r="F16" s="32">
        <v>46</v>
      </c>
      <c r="G16" s="32">
        <v>57</v>
      </c>
      <c r="H16" s="95">
        <f t="shared" si="0"/>
        <v>180</v>
      </c>
    </row>
    <row r="17" spans="1:8" ht="15.75" customHeight="1" x14ac:dyDescent="0.25">
      <c r="B17" s="92">
        <v>9</v>
      </c>
      <c r="C17" s="29" t="s">
        <v>58</v>
      </c>
      <c r="D17" s="30">
        <v>12</v>
      </c>
      <c r="E17" s="30">
        <v>49</v>
      </c>
      <c r="F17" s="30">
        <v>60</v>
      </c>
      <c r="G17" s="30">
        <v>69</v>
      </c>
      <c r="H17" s="93">
        <f t="shared" si="0"/>
        <v>190</v>
      </c>
    </row>
    <row r="18" spans="1:8" ht="15.75" customHeight="1" x14ac:dyDescent="0.25">
      <c r="B18" s="94">
        <v>10</v>
      </c>
      <c r="C18" s="31" t="s">
        <v>92</v>
      </c>
      <c r="D18" s="32">
        <v>27</v>
      </c>
      <c r="E18" s="32">
        <v>55</v>
      </c>
      <c r="F18" s="32">
        <v>96</v>
      </c>
      <c r="G18" s="32">
        <v>101</v>
      </c>
      <c r="H18" s="95">
        <f t="shared" si="0"/>
        <v>279</v>
      </c>
    </row>
    <row r="19" spans="1:8" ht="15.75" customHeight="1" x14ac:dyDescent="0.25">
      <c r="B19" s="92">
        <v>11</v>
      </c>
      <c r="C19" s="29" t="s">
        <v>116</v>
      </c>
      <c r="D19" s="30">
        <v>39</v>
      </c>
      <c r="E19" s="30">
        <v>66</v>
      </c>
      <c r="F19" s="30">
        <v>67</v>
      </c>
      <c r="G19" s="30">
        <v>113</v>
      </c>
      <c r="H19" s="93">
        <f t="shared" si="0"/>
        <v>285</v>
      </c>
    </row>
    <row r="20" spans="1:8" ht="15.75" customHeight="1" x14ac:dyDescent="0.25">
      <c r="B20" s="94">
        <v>12</v>
      </c>
      <c r="C20" s="31" t="s">
        <v>87</v>
      </c>
      <c r="D20" s="32">
        <v>25</v>
      </c>
      <c r="E20" s="32">
        <v>38</v>
      </c>
      <c r="F20" s="32">
        <v>76</v>
      </c>
      <c r="G20" s="32">
        <v>159</v>
      </c>
      <c r="H20" s="95">
        <f t="shared" si="0"/>
        <v>298</v>
      </c>
    </row>
    <row r="21" spans="1:8" ht="15.75" customHeight="1" x14ac:dyDescent="0.25">
      <c r="B21" s="92">
        <v>13</v>
      </c>
      <c r="C21" s="29" t="s">
        <v>122</v>
      </c>
      <c r="D21" s="30">
        <v>41</v>
      </c>
      <c r="E21" s="30">
        <v>83</v>
      </c>
      <c r="F21" s="30">
        <v>92</v>
      </c>
      <c r="G21" s="30">
        <v>93</v>
      </c>
      <c r="H21" s="93">
        <f t="shared" si="0"/>
        <v>309</v>
      </c>
    </row>
    <row r="22" spans="1:8" ht="15.75" customHeight="1" x14ac:dyDescent="0.25">
      <c r="B22" s="94">
        <v>14</v>
      </c>
      <c r="C22" s="31" t="s">
        <v>190</v>
      </c>
      <c r="D22" s="32">
        <v>77</v>
      </c>
      <c r="E22" s="32">
        <v>81</v>
      </c>
      <c r="F22" s="32">
        <v>89</v>
      </c>
      <c r="G22" s="32">
        <v>103</v>
      </c>
      <c r="H22" s="95">
        <f t="shared" si="0"/>
        <v>350</v>
      </c>
    </row>
    <row r="23" spans="1:8" ht="15.75" customHeight="1" x14ac:dyDescent="0.25">
      <c r="B23" s="92">
        <v>15</v>
      </c>
      <c r="C23" s="29" t="s">
        <v>655</v>
      </c>
      <c r="D23" s="30">
        <v>56</v>
      </c>
      <c r="E23" s="30">
        <v>72</v>
      </c>
      <c r="F23" s="30">
        <v>129</v>
      </c>
      <c r="G23" s="30">
        <v>135</v>
      </c>
      <c r="H23" s="93">
        <f t="shared" si="0"/>
        <v>392</v>
      </c>
    </row>
    <row r="24" spans="1:8" ht="15.75" customHeight="1" x14ac:dyDescent="0.25">
      <c r="B24" s="94">
        <v>16</v>
      </c>
      <c r="C24" s="31" t="s">
        <v>118</v>
      </c>
      <c r="D24" s="32">
        <v>40</v>
      </c>
      <c r="E24" s="32">
        <v>80</v>
      </c>
      <c r="F24" s="32">
        <v>133</v>
      </c>
      <c r="G24" s="32">
        <v>145</v>
      </c>
      <c r="H24" s="95">
        <f t="shared" si="0"/>
        <v>398</v>
      </c>
    </row>
    <row r="25" spans="1:8" ht="15.75" customHeight="1" x14ac:dyDescent="0.25">
      <c r="B25" s="92">
        <v>17</v>
      </c>
      <c r="C25" s="29" t="s">
        <v>193</v>
      </c>
      <c r="D25" s="30">
        <v>78</v>
      </c>
      <c r="E25" s="30">
        <v>98</v>
      </c>
      <c r="F25" s="30">
        <v>110</v>
      </c>
      <c r="G25" s="30">
        <v>116</v>
      </c>
      <c r="H25" s="93">
        <f t="shared" si="0"/>
        <v>402</v>
      </c>
    </row>
    <row r="26" spans="1:8" ht="15.75" customHeight="1" x14ac:dyDescent="0.25">
      <c r="B26" s="94">
        <v>18</v>
      </c>
      <c r="C26" s="31" t="s">
        <v>208</v>
      </c>
      <c r="D26" s="32">
        <v>86</v>
      </c>
      <c r="E26" s="32">
        <v>106</v>
      </c>
      <c r="F26" s="32">
        <v>115</v>
      </c>
      <c r="G26" s="32">
        <v>132</v>
      </c>
      <c r="H26" s="95">
        <f t="shared" si="0"/>
        <v>439</v>
      </c>
    </row>
    <row r="27" spans="1:8" ht="15.75" customHeight="1" thickBot="1" x14ac:dyDescent="0.3">
      <c r="B27" s="96">
        <v>19</v>
      </c>
      <c r="C27" s="97" t="s">
        <v>63</v>
      </c>
      <c r="D27" s="98">
        <v>14</v>
      </c>
      <c r="E27" s="98">
        <v>138</v>
      </c>
      <c r="F27" s="98">
        <v>141</v>
      </c>
      <c r="G27" s="98">
        <v>148</v>
      </c>
      <c r="H27" s="99">
        <f t="shared" si="0"/>
        <v>441</v>
      </c>
    </row>
    <row r="28" spans="1:8" ht="15.75" customHeight="1" x14ac:dyDescent="0.3"/>
    <row r="29" spans="1:8" s="13" customFormat="1" ht="25.5" customHeight="1" x14ac:dyDescent="0.5">
      <c r="A29" s="8" t="s">
        <v>21</v>
      </c>
      <c r="B29" s="9"/>
      <c r="C29" s="10"/>
      <c r="D29" s="11"/>
      <c r="E29" s="12"/>
      <c r="H29" s="14"/>
    </row>
    <row r="30" spans="1:8" s="13" customFormat="1" ht="17.25" customHeight="1" x14ac:dyDescent="0.25">
      <c r="A30" s="15" t="s">
        <v>16</v>
      </c>
      <c r="B30" s="15"/>
      <c r="C30" s="16"/>
      <c r="D30" s="17"/>
      <c r="E30" s="18"/>
      <c r="F30" s="19"/>
      <c r="G30" s="19"/>
      <c r="H30" s="14"/>
    </row>
    <row r="31" spans="1:8" s="13" customFormat="1" ht="18.75" customHeight="1" x14ac:dyDescent="0.25">
      <c r="A31" s="20" t="s">
        <v>19</v>
      </c>
      <c r="B31" s="20"/>
      <c r="C31" s="21"/>
      <c r="D31" s="22"/>
      <c r="E31" s="23"/>
      <c r="F31" s="107" t="s">
        <v>4</v>
      </c>
      <c r="G31" s="107"/>
      <c r="H31" s="14"/>
    </row>
    <row r="32" spans="1:8" s="13" customFormat="1" ht="7.5" customHeight="1" x14ac:dyDescent="0.25">
      <c r="A32" s="24"/>
      <c r="B32" s="24"/>
      <c r="C32" s="25"/>
      <c r="E32" s="18"/>
      <c r="F32" s="19"/>
      <c r="G32" s="19"/>
      <c r="H32" s="14"/>
    </row>
    <row r="33" spans="1:10" s="27" customFormat="1" ht="21" customHeight="1" x14ac:dyDescent="0.25">
      <c r="A33" s="33" t="s">
        <v>18</v>
      </c>
      <c r="B33" s="33"/>
      <c r="C33" s="34"/>
      <c r="D33" s="33"/>
      <c r="E33" s="33"/>
      <c r="F33" s="33"/>
      <c r="G33" s="35"/>
      <c r="H33" s="35"/>
      <c r="I33" s="26"/>
      <c r="J33" s="26"/>
    </row>
    <row r="34" spans="1:10" ht="6" customHeight="1" thickBot="1" x14ac:dyDescent="0.25">
      <c r="A34" s="109"/>
      <c r="B34" s="109"/>
      <c r="C34" s="110"/>
      <c r="D34" s="110"/>
      <c r="E34" s="110"/>
      <c r="F34" s="110"/>
      <c r="G34" s="110"/>
      <c r="H34" s="28"/>
    </row>
    <row r="35" spans="1:10" ht="17.25" customHeight="1" x14ac:dyDescent="0.25">
      <c r="B35" s="88" t="s">
        <v>3</v>
      </c>
      <c r="C35" s="89" t="s">
        <v>10</v>
      </c>
      <c r="D35" s="90" t="s">
        <v>11</v>
      </c>
      <c r="E35" s="90" t="s">
        <v>12</v>
      </c>
      <c r="F35" s="90" t="s">
        <v>13</v>
      </c>
      <c r="G35" s="90" t="s">
        <v>14</v>
      </c>
      <c r="H35" s="91" t="s">
        <v>15</v>
      </c>
    </row>
    <row r="36" spans="1:10" ht="15.75" customHeight="1" x14ac:dyDescent="0.25">
      <c r="B36" s="92">
        <v>1</v>
      </c>
      <c r="C36" s="29" t="s">
        <v>31</v>
      </c>
      <c r="D36" s="30">
        <v>1</v>
      </c>
      <c r="E36" s="30">
        <v>9</v>
      </c>
      <c r="F36" s="30">
        <v>11</v>
      </c>
      <c r="G36" s="30">
        <v>13</v>
      </c>
      <c r="H36" s="93">
        <f t="shared" ref="H36:H52" si="1">SUM(D36:G36)</f>
        <v>34</v>
      </c>
    </row>
    <row r="37" spans="1:10" ht="15.75" customHeight="1" x14ac:dyDescent="0.25">
      <c r="B37" s="94">
        <v>2</v>
      </c>
      <c r="C37" s="31" t="s">
        <v>41</v>
      </c>
      <c r="D37" s="32">
        <v>3</v>
      </c>
      <c r="E37" s="32">
        <v>15</v>
      </c>
      <c r="F37" s="32">
        <v>18</v>
      </c>
      <c r="G37" s="32">
        <v>34</v>
      </c>
      <c r="H37" s="95">
        <f t="shared" si="1"/>
        <v>70</v>
      </c>
    </row>
    <row r="38" spans="1:10" ht="15.75" customHeight="1" x14ac:dyDescent="0.25">
      <c r="B38" s="92">
        <v>3</v>
      </c>
      <c r="C38" s="29" t="s">
        <v>77</v>
      </c>
      <c r="D38" s="30">
        <v>2</v>
      </c>
      <c r="E38" s="30">
        <v>22</v>
      </c>
      <c r="F38" s="30">
        <v>23</v>
      </c>
      <c r="G38" s="30">
        <v>57</v>
      </c>
      <c r="H38" s="93">
        <f t="shared" si="1"/>
        <v>104</v>
      </c>
    </row>
    <row r="39" spans="1:10" ht="15.75" customHeight="1" x14ac:dyDescent="0.25">
      <c r="B39" s="94">
        <v>4</v>
      </c>
      <c r="C39" s="31" t="s">
        <v>58</v>
      </c>
      <c r="D39" s="32">
        <v>6</v>
      </c>
      <c r="E39" s="32">
        <v>10</v>
      </c>
      <c r="F39" s="32">
        <v>38</v>
      </c>
      <c r="G39" s="32">
        <v>63</v>
      </c>
      <c r="H39" s="95">
        <f t="shared" si="1"/>
        <v>117</v>
      </c>
    </row>
    <row r="40" spans="1:10" ht="15.75" customHeight="1" x14ac:dyDescent="0.25">
      <c r="B40" s="92">
        <v>5</v>
      </c>
      <c r="C40" s="29" t="s">
        <v>190</v>
      </c>
      <c r="D40" s="30">
        <v>12</v>
      </c>
      <c r="E40" s="30">
        <v>27</v>
      </c>
      <c r="F40" s="30">
        <v>33</v>
      </c>
      <c r="G40" s="30">
        <v>51</v>
      </c>
      <c r="H40" s="93">
        <f t="shared" si="1"/>
        <v>123</v>
      </c>
    </row>
    <row r="41" spans="1:10" ht="15.75" customHeight="1" x14ac:dyDescent="0.25">
      <c r="B41" s="94">
        <v>6</v>
      </c>
      <c r="C41" s="31" t="s">
        <v>36</v>
      </c>
      <c r="D41" s="32">
        <v>8</v>
      </c>
      <c r="E41" s="32">
        <v>28</v>
      </c>
      <c r="F41" s="32">
        <v>40</v>
      </c>
      <c r="G41" s="32">
        <v>65</v>
      </c>
      <c r="H41" s="95">
        <f t="shared" si="1"/>
        <v>141</v>
      </c>
    </row>
    <row r="42" spans="1:10" ht="15.75" customHeight="1" x14ac:dyDescent="0.25">
      <c r="B42" s="92">
        <v>7</v>
      </c>
      <c r="C42" s="29" t="s">
        <v>98</v>
      </c>
      <c r="D42" s="30">
        <v>25</v>
      </c>
      <c r="E42" s="30">
        <v>30</v>
      </c>
      <c r="F42" s="30">
        <v>45</v>
      </c>
      <c r="G42" s="30">
        <v>77</v>
      </c>
      <c r="H42" s="93">
        <f t="shared" si="1"/>
        <v>177</v>
      </c>
    </row>
    <row r="43" spans="1:10" ht="15.75" customHeight="1" x14ac:dyDescent="0.25">
      <c r="B43" s="94">
        <v>8</v>
      </c>
      <c r="C43" s="31" t="s">
        <v>52</v>
      </c>
      <c r="D43" s="32">
        <v>5</v>
      </c>
      <c r="E43" s="32">
        <v>20</v>
      </c>
      <c r="F43" s="32">
        <v>55</v>
      </c>
      <c r="G43" s="32">
        <v>120</v>
      </c>
      <c r="H43" s="95">
        <f t="shared" si="1"/>
        <v>200</v>
      </c>
    </row>
    <row r="44" spans="1:10" ht="15.75" customHeight="1" x14ac:dyDescent="0.25">
      <c r="B44" s="92">
        <v>9</v>
      </c>
      <c r="C44" s="29" t="s">
        <v>66</v>
      </c>
      <c r="D44" s="30">
        <v>49</v>
      </c>
      <c r="E44" s="30">
        <v>52</v>
      </c>
      <c r="F44" s="30">
        <v>60</v>
      </c>
      <c r="G44" s="30">
        <v>61</v>
      </c>
      <c r="H44" s="93">
        <f t="shared" si="1"/>
        <v>222</v>
      </c>
    </row>
    <row r="45" spans="1:10" ht="15.75" customHeight="1" x14ac:dyDescent="0.25">
      <c r="B45" s="94">
        <v>10</v>
      </c>
      <c r="C45" s="31" t="s">
        <v>122</v>
      </c>
      <c r="D45" s="32">
        <v>7</v>
      </c>
      <c r="E45" s="32">
        <v>54</v>
      </c>
      <c r="F45" s="32">
        <v>75</v>
      </c>
      <c r="G45" s="32">
        <v>86</v>
      </c>
      <c r="H45" s="95">
        <f t="shared" si="1"/>
        <v>222</v>
      </c>
    </row>
    <row r="46" spans="1:10" ht="15.75" customHeight="1" x14ac:dyDescent="0.25">
      <c r="B46" s="92">
        <v>11</v>
      </c>
      <c r="C46" s="29" t="s">
        <v>655</v>
      </c>
      <c r="D46" s="30">
        <v>56</v>
      </c>
      <c r="E46" s="30">
        <v>59</v>
      </c>
      <c r="F46" s="30">
        <v>62</v>
      </c>
      <c r="G46" s="30">
        <v>81</v>
      </c>
      <c r="H46" s="93">
        <f t="shared" si="1"/>
        <v>258</v>
      </c>
    </row>
    <row r="47" spans="1:10" ht="15.75" customHeight="1" x14ac:dyDescent="0.25">
      <c r="B47" s="94">
        <v>12</v>
      </c>
      <c r="C47" s="31" t="s">
        <v>259</v>
      </c>
      <c r="D47" s="32">
        <v>17</v>
      </c>
      <c r="E47" s="32">
        <v>64</v>
      </c>
      <c r="F47" s="32">
        <v>78</v>
      </c>
      <c r="G47" s="32">
        <v>102</v>
      </c>
      <c r="H47" s="95">
        <f t="shared" si="1"/>
        <v>261</v>
      </c>
    </row>
    <row r="48" spans="1:10" ht="15.75" customHeight="1" x14ac:dyDescent="0.25">
      <c r="B48" s="92">
        <v>13</v>
      </c>
      <c r="C48" s="29" t="s">
        <v>44</v>
      </c>
      <c r="D48" s="30">
        <v>24</v>
      </c>
      <c r="E48" s="30">
        <v>73</v>
      </c>
      <c r="F48" s="30">
        <v>79</v>
      </c>
      <c r="G48" s="30">
        <v>85</v>
      </c>
      <c r="H48" s="93">
        <f t="shared" si="1"/>
        <v>261</v>
      </c>
    </row>
    <row r="49" spans="1:10" ht="15.75" customHeight="1" x14ac:dyDescent="0.25">
      <c r="B49" s="94">
        <v>14</v>
      </c>
      <c r="C49" s="31" t="s">
        <v>63</v>
      </c>
      <c r="D49" s="32">
        <v>16</v>
      </c>
      <c r="E49" s="32">
        <v>58</v>
      </c>
      <c r="F49" s="32">
        <v>87</v>
      </c>
      <c r="G49" s="32">
        <v>113</v>
      </c>
      <c r="H49" s="95">
        <f t="shared" si="1"/>
        <v>274</v>
      </c>
    </row>
    <row r="50" spans="1:10" ht="15.75" customHeight="1" x14ac:dyDescent="0.25">
      <c r="B50" s="92">
        <v>15</v>
      </c>
      <c r="C50" s="29" t="s">
        <v>373</v>
      </c>
      <c r="D50" s="30">
        <v>21</v>
      </c>
      <c r="E50" s="30">
        <v>82</v>
      </c>
      <c r="F50" s="30">
        <v>83</v>
      </c>
      <c r="G50" s="30">
        <v>101</v>
      </c>
      <c r="H50" s="93">
        <f t="shared" si="1"/>
        <v>287</v>
      </c>
    </row>
    <row r="51" spans="1:10" ht="15.75" customHeight="1" x14ac:dyDescent="0.25">
      <c r="B51" s="94">
        <v>16</v>
      </c>
      <c r="C51" s="31" t="s">
        <v>208</v>
      </c>
      <c r="D51" s="32">
        <v>37</v>
      </c>
      <c r="E51" s="32">
        <v>46</v>
      </c>
      <c r="F51" s="32">
        <v>100</v>
      </c>
      <c r="G51" s="32">
        <v>147</v>
      </c>
      <c r="H51" s="95">
        <f t="shared" si="1"/>
        <v>330</v>
      </c>
    </row>
    <row r="52" spans="1:10" ht="15.75" customHeight="1" thickBot="1" x14ac:dyDescent="0.3">
      <c r="B52" s="96">
        <v>17</v>
      </c>
      <c r="C52" s="97" t="s">
        <v>193</v>
      </c>
      <c r="D52" s="98">
        <v>71</v>
      </c>
      <c r="E52" s="98">
        <v>104</v>
      </c>
      <c r="F52" s="98">
        <v>118</v>
      </c>
      <c r="G52" s="98">
        <v>126</v>
      </c>
      <c r="H52" s="99">
        <f t="shared" si="1"/>
        <v>419</v>
      </c>
    </row>
    <row r="53" spans="1:10" ht="15.75" customHeight="1" x14ac:dyDescent="0.3"/>
    <row r="54" spans="1:10" s="13" customFormat="1" ht="25.5" customHeight="1" x14ac:dyDescent="0.5">
      <c r="A54" s="8" t="s">
        <v>22</v>
      </c>
      <c r="B54" s="9"/>
      <c r="C54" s="10"/>
      <c r="D54" s="11"/>
      <c r="E54" s="12"/>
      <c r="H54" s="14"/>
    </row>
    <row r="55" spans="1:10" s="13" customFormat="1" ht="17.25" customHeight="1" x14ac:dyDescent="0.25">
      <c r="A55" s="15" t="s">
        <v>16</v>
      </c>
      <c r="B55" s="15"/>
      <c r="C55" s="16"/>
      <c r="D55" s="17"/>
      <c r="E55" s="18"/>
      <c r="F55" s="19"/>
      <c r="G55" s="19"/>
      <c r="H55" s="14"/>
    </row>
    <row r="56" spans="1:10" s="13" customFormat="1" ht="18.75" customHeight="1" x14ac:dyDescent="0.25">
      <c r="A56" s="20" t="s">
        <v>19</v>
      </c>
      <c r="B56" s="20"/>
      <c r="C56" s="21"/>
      <c r="D56" s="22"/>
      <c r="E56" s="23"/>
      <c r="F56" s="107" t="s">
        <v>4</v>
      </c>
      <c r="G56" s="107"/>
      <c r="H56" s="14"/>
    </row>
    <row r="57" spans="1:10" s="13" customFormat="1" ht="7.5" customHeight="1" x14ac:dyDescent="0.25">
      <c r="A57" s="24"/>
      <c r="B57" s="24"/>
      <c r="C57" s="25"/>
      <c r="E57" s="18"/>
      <c r="F57" s="19"/>
      <c r="G57" s="19"/>
      <c r="H57" s="14"/>
    </row>
    <row r="58" spans="1:10" s="27" customFormat="1" ht="21" customHeight="1" x14ac:dyDescent="0.25">
      <c r="A58" s="33" t="s">
        <v>18</v>
      </c>
      <c r="B58" s="33"/>
      <c r="C58" s="34"/>
      <c r="D58" s="33"/>
      <c r="E58" s="33"/>
      <c r="F58" s="33"/>
      <c r="G58" s="35"/>
      <c r="H58" s="35"/>
      <c r="I58" s="26"/>
      <c r="J58" s="26"/>
    </row>
    <row r="59" spans="1:10" ht="6" customHeight="1" thickBot="1" x14ac:dyDescent="0.25">
      <c r="A59" s="109"/>
      <c r="B59" s="109"/>
      <c r="C59" s="110"/>
      <c r="D59" s="110"/>
      <c r="E59" s="110"/>
      <c r="F59" s="110"/>
      <c r="G59" s="110"/>
      <c r="H59" s="28"/>
    </row>
    <row r="60" spans="1:10" ht="17.25" customHeight="1" x14ac:dyDescent="0.25">
      <c r="B60" s="88" t="s">
        <v>3</v>
      </c>
      <c r="C60" s="89" t="s">
        <v>10</v>
      </c>
      <c r="D60" s="90" t="s">
        <v>11</v>
      </c>
      <c r="E60" s="90" t="s">
        <v>12</v>
      </c>
      <c r="F60" s="90" t="s">
        <v>13</v>
      </c>
      <c r="G60" s="90" t="s">
        <v>14</v>
      </c>
      <c r="H60" s="91" t="s">
        <v>15</v>
      </c>
    </row>
    <row r="61" spans="1:10" ht="15.75" customHeight="1" x14ac:dyDescent="0.25">
      <c r="B61" s="92">
        <v>1</v>
      </c>
      <c r="C61" s="29" t="s">
        <v>31</v>
      </c>
      <c r="D61" s="30">
        <v>6</v>
      </c>
      <c r="E61" s="30">
        <v>9</v>
      </c>
      <c r="F61" s="30">
        <v>11</v>
      </c>
      <c r="G61" s="30">
        <v>12</v>
      </c>
      <c r="H61" s="93">
        <f>SUM(D61:G61)</f>
        <v>38</v>
      </c>
    </row>
    <row r="62" spans="1:10" ht="15.75" customHeight="1" x14ac:dyDescent="0.25">
      <c r="B62" s="94">
        <v>2</v>
      </c>
      <c r="C62" s="31" t="s">
        <v>36</v>
      </c>
      <c r="D62" s="32">
        <v>4</v>
      </c>
      <c r="E62" s="32">
        <v>22</v>
      </c>
      <c r="F62" s="32">
        <v>23</v>
      </c>
      <c r="G62" s="32">
        <v>33</v>
      </c>
      <c r="H62" s="95">
        <f>SUM(D62:G62)</f>
        <v>82</v>
      </c>
    </row>
    <row r="63" spans="1:10" ht="15.75" customHeight="1" x14ac:dyDescent="0.25">
      <c r="B63" s="92">
        <v>3</v>
      </c>
      <c r="C63" s="29" t="s">
        <v>122</v>
      </c>
      <c r="D63" s="30">
        <v>2</v>
      </c>
      <c r="E63" s="30">
        <v>10</v>
      </c>
      <c r="F63" s="30">
        <v>40</v>
      </c>
      <c r="G63" s="30">
        <v>43</v>
      </c>
      <c r="H63" s="93">
        <f>SUM(D63:G63)</f>
        <v>95</v>
      </c>
    </row>
    <row r="64" spans="1:10" ht="15.75" customHeight="1" x14ac:dyDescent="0.25">
      <c r="B64" s="94">
        <v>4</v>
      </c>
      <c r="C64" s="31" t="s">
        <v>373</v>
      </c>
      <c r="D64" s="32">
        <v>1</v>
      </c>
      <c r="E64" s="32">
        <v>20</v>
      </c>
      <c r="F64" s="32">
        <v>46</v>
      </c>
      <c r="G64" s="32">
        <v>57</v>
      </c>
      <c r="H64" s="95">
        <f>SUM(D64:G64)</f>
        <v>124</v>
      </c>
    </row>
    <row r="65" spans="2:8" ht="15.75" customHeight="1" x14ac:dyDescent="0.25">
      <c r="B65" s="92">
        <v>5</v>
      </c>
      <c r="C65" s="29" t="s">
        <v>208</v>
      </c>
      <c r="D65" s="30">
        <v>15</v>
      </c>
      <c r="E65" s="30">
        <v>35</v>
      </c>
      <c r="F65" s="30">
        <v>41</v>
      </c>
      <c r="G65" s="30">
        <v>44</v>
      </c>
      <c r="H65" s="93">
        <f>SUM(D65:G65)</f>
        <v>135</v>
      </c>
    </row>
    <row r="66" spans="2:8" ht="15.75" customHeight="1" x14ac:dyDescent="0.25">
      <c r="B66" s="94">
        <v>6</v>
      </c>
      <c r="C66" s="31" t="s">
        <v>58</v>
      </c>
      <c r="D66" s="32">
        <v>18</v>
      </c>
      <c r="E66" s="32">
        <v>25</v>
      </c>
      <c r="F66" s="32">
        <v>37</v>
      </c>
      <c r="G66" s="32">
        <v>56</v>
      </c>
      <c r="H66" s="95">
        <f>SUM(D66:G66)</f>
        <v>136</v>
      </c>
    </row>
    <row r="67" spans="2:8" ht="15.75" customHeight="1" x14ac:dyDescent="0.25">
      <c r="B67" s="92">
        <v>7</v>
      </c>
      <c r="C67" s="29" t="s">
        <v>44</v>
      </c>
      <c r="D67" s="30">
        <v>5</v>
      </c>
      <c r="E67" s="30">
        <v>27</v>
      </c>
      <c r="F67" s="30">
        <v>51</v>
      </c>
      <c r="G67" s="30">
        <v>60</v>
      </c>
      <c r="H67" s="93">
        <f>SUM(D67:G67)</f>
        <v>143</v>
      </c>
    </row>
    <row r="68" spans="2:8" ht="15.75" customHeight="1" x14ac:dyDescent="0.25">
      <c r="B68" s="94">
        <v>8</v>
      </c>
      <c r="C68" s="31" t="s">
        <v>52</v>
      </c>
      <c r="D68" s="32">
        <v>16</v>
      </c>
      <c r="E68" s="32">
        <v>29</v>
      </c>
      <c r="F68" s="32">
        <v>39</v>
      </c>
      <c r="G68" s="32">
        <v>87</v>
      </c>
      <c r="H68" s="95">
        <f>SUM(D68:G68)</f>
        <v>171</v>
      </c>
    </row>
    <row r="69" spans="2:8" ht="15.75" customHeight="1" x14ac:dyDescent="0.25">
      <c r="B69" s="92">
        <v>9</v>
      </c>
      <c r="C69" s="29" t="s">
        <v>269</v>
      </c>
      <c r="D69" s="30">
        <v>13</v>
      </c>
      <c r="E69" s="30">
        <v>38</v>
      </c>
      <c r="F69" s="30">
        <v>71</v>
      </c>
      <c r="G69" s="30">
        <v>85</v>
      </c>
      <c r="H69" s="93">
        <f>SUM(D69:G69)</f>
        <v>207</v>
      </c>
    </row>
    <row r="70" spans="2:8" ht="15.75" customHeight="1" x14ac:dyDescent="0.25">
      <c r="B70" s="94">
        <v>10</v>
      </c>
      <c r="C70" s="31" t="s">
        <v>41</v>
      </c>
      <c r="D70" s="32">
        <v>26</v>
      </c>
      <c r="E70" s="32">
        <v>63</v>
      </c>
      <c r="F70" s="32">
        <v>68</v>
      </c>
      <c r="G70" s="32">
        <v>100</v>
      </c>
      <c r="H70" s="95">
        <f>SUM(D70:G70)</f>
        <v>257</v>
      </c>
    </row>
    <row r="71" spans="2:8" ht="15.75" customHeight="1" x14ac:dyDescent="0.25">
      <c r="B71" s="92">
        <v>11</v>
      </c>
      <c r="C71" s="29" t="s">
        <v>98</v>
      </c>
      <c r="D71" s="30">
        <v>19</v>
      </c>
      <c r="E71" s="30">
        <v>70</v>
      </c>
      <c r="F71" s="30">
        <v>83</v>
      </c>
      <c r="G71" s="30">
        <v>98</v>
      </c>
      <c r="H71" s="93">
        <f>SUM(D71:G71)</f>
        <v>270</v>
      </c>
    </row>
    <row r="72" spans="2:8" ht="15.75" customHeight="1" x14ac:dyDescent="0.25">
      <c r="B72" s="94">
        <v>12</v>
      </c>
      <c r="C72" s="31" t="s">
        <v>259</v>
      </c>
      <c r="D72" s="32">
        <v>30</v>
      </c>
      <c r="E72" s="32">
        <v>31</v>
      </c>
      <c r="F72" s="32">
        <v>113</v>
      </c>
      <c r="G72" s="32">
        <v>118</v>
      </c>
      <c r="H72" s="95">
        <f>SUM(D72:G72)</f>
        <v>292</v>
      </c>
    </row>
    <row r="73" spans="2:8" ht="15.75" customHeight="1" x14ac:dyDescent="0.25">
      <c r="B73" s="92">
        <v>13</v>
      </c>
      <c r="C73" s="29" t="s">
        <v>92</v>
      </c>
      <c r="D73" s="30">
        <v>52</v>
      </c>
      <c r="E73" s="30">
        <v>77</v>
      </c>
      <c r="F73" s="30">
        <v>80</v>
      </c>
      <c r="G73" s="30">
        <v>110</v>
      </c>
      <c r="H73" s="93">
        <f>SUM(D73:G73)</f>
        <v>319</v>
      </c>
    </row>
    <row r="74" spans="2:8" ht="15.75" customHeight="1" thickBot="1" x14ac:dyDescent="0.3">
      <c r="B74" s="100">
        <v>14</v>
      </c>
      <c r="C74" s="101" t="s">
        <v>63</v>
      </c>
      <c r="D74" s="102">
        <v>88</v>
      </c>
      <c r="E74" s="102">
        <v>93</v>
      </c>
      <c r="F74" s="102">
        <v>99</v>
      </c>
      <c r="G74" s="102">
        <v>121</v>
      </c>
      <c r="H74" s="103">
        <f>SUM(D74:G74)</f>
        <v>401</v>
      </c>
    </row>
    <row r="75" spans="2:8" ht="15.75" customHeight="1" x14ac:dyDescent="0.3"/>
    <row r="76" spans="2:8" ht="15.75" customHeight="1" x14ac:dyDescent="0.3"/>
    <row r="77" spans="2:8" ht="15.75" customHeight="1" x14ac:dyDescent="0.3"/>
    <row r="78" spans="2:8" ht="15.75" customHeight="1" x14ac:dyDescent="0.3"/>
    <row r="79" spans="2:8" ht="15.75" customHeight="1" x14ac:dyDescent="0.3"/>
    <row r="80" spans="2:8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</sheetData>
  <autoFilter ref="B60:H60" xr:uid="{B189656E-002E-42F1-B2CD-18E1BBDCAEBB}">
    <sortState xmlns:xlrd2="http://schemas.microsoft.com/office/spreadsheetml/2017/richdata2" ref="B61:H74">
      <sortCondition ref="H60"/>
    </sortState>
  </autoFilter>
  <mergeCells count="9">
    <mergeCell ref="F56:G56"/>
    <mergeCell ref="A59:B59"/>
    <mergeCell ref="C59:G59"/>
    <mergeCell ref="F4:G4"/>
    <mergeCell ref="A7:B7"/>
    <mergeCell ref="C7:G7"/>
    <mergeCell ref="F31:G31"/>
    <mergeCell ref="A34:B34"/>
    <mergeCell ref="C34:G34"/>
  </mergeCells>
  <printOptions horizontalCentered="1"/>
  <pageMargins left="0" right="0" top="0.39370078740157483" bottom="0.39370078740157483" header="0.70866141732283472" footer="0.70866141732283472"/>
  <pageSetup paperSize="9" scale="90" orientation="portrait" verticalDpi="1200" r:id="rId1"/>
  <headerFooter alignWithMargins="0"/>
  <rowBreaks count="1" manualBreakCount="1">
    <brk id="5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EF</vt:lpstr>
      <vt:lpstr>EG</vt:lpstr>
      <vt:lpstr>BF</vt:lpstr>
      <vt:lpstr>BG</vt:lpstr>
      <vt:lpstr>MF</vt:lpstr>
      <vt:lpstr>MG</vt:lpstr>
      <vt:lpstr>Par Equipe FILLES</vt:lpstr>
      <vt:lpstr>Par Equipe GARCONS</vt:lpstr>
      <vt:lpstr>BF!Zone_d_impression</vt:lpstr>
      <vt:lpstr>BG!Zone_d_impression</vt:lpstr>
      <vt:lpstr>EF!Zone_d_impression</vt:lpstr>
      <vt:lpstr>EG!Zone_d_impression</vt:lpstr>
      <vt:lpstr>MF!Zone_d_impression</vt:lpstr>
      <vt:lpstr>MG!Zone_d_impression</vt:lpstr>
      <vt:lpstr>'Par Equipe FILLES'!Zone_d_impression</vt:lpstr>
      <vt:lpstr>'Par Equipe GARCONS'!Zone_d_impression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2018-12-22T16:29:24Z</cp:lastPrinted>
  <dcterms:created xsi:type="dcterms:W3CDTF">1996-10-21T11:03:58Z</dcterms:created>
  <dcterms:modified xsi:type="dcterms:W3CDTF">2018-12-23T21:21:13Z</dcterms:modified>
</cp:coreProperties>
</file>